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70" windowWidth="17955" windowHeight="9765" tabRatio="787" activeTab="3"/>
  </bookViews>
  <sheets>
    <sheet name="свод" sheetId="1" r:id="rId1"/>
    <sheet name="сальдо свод" sheetId="9" r:id="rId2"/>
    <sheet name="оборотка РКЦ вся" sheetId="2" r:id="rId3"/>
    <sheet name="по домам" sheetId="3" r:id="rId4"/>
    <sheet name="Лист1" sheetId="4" r:id="rId5"/>
    <sheet name="оборотка РКЦ вся (2)" sheetId="5" r:id="rId6"/>
    <sheet name="Лист2" sheetId="10" r:id="rId7"/>
    <sheet name="Лист3" sheetId="11" r:id="rId8"/>
  </sheets>
  <definedNames>
    <definedName name="_xlnm._FilterDatabase" localSheetId="2" hidden="1">'оборотка РКЦ вся'!$A$1:$G$953</definedName>
    <definedName name="_xlnm._FilterDatabase" localSheetId="5" hidden="1">'оборотка РКЦ вся (2)'!$A$1:$A$1258</definedName>
  </definedNames>
  <calcPr calcId="125725"/>
  <pivotCaches>
    <pivotCache cacheId="0" r:id="rId9"/>
  </pivotCaches>
</workbook>
</file>

<file path=xl/calcChain.xml><?xml version="1.0" encoding="utf-8"?>
<calcChain xmlns="http://schemas.openxmlformats.org/spreadsheetml/2006/main">
  <c r="C3" i="11"/>
  <c r="C4"/>
  <c r="C5"/>
  <c r="C6"/>
  <c r="C7"/>
  <c r="C8"/>
  <c r="C9"/>
  <c r="C10"/>
  <c r="C11"/>
  <c r="C12"/>
  <c r="C13"/>
  <c r="C14"/>
  <c r="C15"/>
  <c r="C16"/>
  <c r="C17"/>
  <c r="C18"/>
  <c r="C2"/>
  <c r="Q3" i="10"/>
  <c r="R3"/>
  <c r="S3"/>
  <c r="T3"/>
  <c r="U3"/>
  <c r="Q4"/>
  <c r="R4"/>
  <c r="S4"/>
  <c r="T4"/>
  <c r="U4"/>
  <c r="Q5"/>
  <c r="R5"/>
  <c r="S5"/>
  <c r="T5"/>
  <c r="U5"/>
  <c r="Q6"/>
  <c r="R6"/>
  <c r="S6"/>
  <c r="T6"/>
  <c r="U6"/>
  <c r="Q7"/>
  <c r="R7"/>
  <c r="S7"/>
  <c r="T7"/>
  <c r="U7"/>
  <c r="Q8"/>
  <c r="R8"/>
  <c r="S8"/>
  <c r="T8"/>
  <c r="U8"/>
  <c r="Q9"/>
  <c r="R9"/>
  <c r="S9"/>
  <c r="T9"/>
  <c r="U9"/>
  <c r="Q10"/>
  <c r="R10"/>
  <c r="S10"/>
  <c r="T10"/>
  <c r="U10"/>
  <c r="Q11"/>
  <c r="R11"/>
  <c r="S11"/>
  <c r="T11"/>
  <c r="U11"/>
  <c r="Q12"/>
  <c r="R12"/>
  <c r="S12"/>
  <c r="T12"/>
  <c r="U12"/>
  <c r="Q13"/>
  <c r="R13"/>
  <c r="S13"/>
  <c r="T13"/>
  <c r="U13"/>
  <c r="Q14"/>
  <c r="R14"/>
  <c r="S14"/>
  <c r="T14"/>
  <c r="U14"/>
  <c r="Q15"/>
  <c r="R15"/>
  <c r="S15"/>
  <c r="T15"/>
  <c r="U15"/>
  <c r="Q16"/>
  <c r="R16"/>
  <c r="S16"/>
  <c r="T16"/>
  <c r="U16"/>
  <c r="Q17"/>
  <c r="R17"/>
  <c r="S17"/>
  <c r="T17"/>
  <c r="U17"/>
  <c r="Q18"/>
  <c r="R18"/>
  <c r="S18"/>
  <c r="T18"/>
  <c r="U18"/>
  <c r="Q19"/>
  <c r="R19"/>
  <c r="S19"/>
  <c r="T19"/>
  <c r="U19"/>
  <c r="Q20"/>
  <c r="R20"/>
  <c r="S20"/>
  <c r="T20"/>
  <c r="U20"/>
  <c r="Q21"/>
  <c r="R21"/>
  <c r="S21"/>
  <c r="T21"/>
  <c r="U21"/>
  <c r="Q22"/>
  <c r="R22"/>
  <c r="S22"/>
  <c r="T22"/>
  <c r="U22"/>
  <c r="Q23"/>
  <c r="R23"/>
  <c r="S23"/>
  <c r="T23"/>
  <c r="U23"/>
  <c r="Q24"/>
  <c r="R24"/>
  <c r="S24"/>
  <c r="T24"/>
  <c r="U24"/>
  <c r="Q25"/>
  <c r="R25"/>
  <c r="S25"/>
  <c r="T25"/>
  <c r="U25"/>
  <c r="Q26"/>
  <c r="R26"/>
  <c r="S26"/>
  <c r="T26"/>
  <c r="U26"/>
  <c r="Q27"/>
  <c r="R27"/>
  <c r="S27"/>
  <c r="T27"/>
  <c r="U27"/>
  <c r="Q28"/>
  <c r="R28"/>
  <c r="S28"/>
  <c r="T28"/>
  <c r="U28"/>
  <c r="Q29"/>
  <c r="R29"/>
  <c r="S29"/>
  <c r="T29"/>
  <c r="U29"/>
  <c r="Q30"/>
  <c r="R30"/>
  <c r="S30"/>
  <c r="T30"/>
  <c r="U30"/>
  <c r="Q31"/>
  <c r="R31"/>
  <c r="S31"/>
  <c r="T31"/>
  <c r="U31"/>
  <c r="Q32"/>
  <c r="R32"/>
  <c r="S32"/>
  <c r="T32"/>
  <c r="U32"/>
  <c r="Q33"/>
  <c r="R33"/>
  <c r="S33"/>
  <c r="T33"/>
  <c r="U33"/>
  <c r="Q34"/>
  <c r="R34"/>
  <c r="S34"/>
  <c r="T34"/>
  <c r="U34"/>
  <c r="Q35"/>
  <c r="R35"/>
  <c r="S35"/>
  <c r="T35"/>
  <c r="U35"/>
  <c r="Q36"/>
  <c r="R36"/>
  <c r="S36"/>
  <c r="T36"/>
  <c r="U36"/>
  <c r="Q37"/>
  <c r="R37"/>
  <c r="S37"/>
  <c r="T37"/>
  <c r="U37"/>
  <c r="Q38"/>
  <c r="R38"/>
  <c r="S38"/>
  <c r="T38"/>
  <c r="U38"/>
  <c r="Q39"/>
  <c r="R39"/>
  <c r="S39"/>
  <c r="T39"/>
  <c r="U39"/>
  <c r="Q40"/>
  <c r="R40"/>
  <c r="S40"/>
  <c r="T40"/>
  <c r="U40"/>
  <c r="Q41"/>
  <c r="R41"/>
  <c r="S41"/>
  <c r="T41"/>
  <c r="U41"/>
  <c r="Q42"/>
  <c r="R42"/>
  <c r="S42"/>
  <c r="T42"/>
  <c r="U42"/>
  <c r="Q43"/>
  <c r="R43"/>
  <c r="S43"/>
  <c r="T43"/>
  <c r="U43"/>
  <c r="Q44"/>
  <c r="R44"/>
  <c r="S44"/>
  <c r="T44"/>
  <c r="U44"/>
  <c r="Q45"/>
  <c r="R45"/>
  <c r="S45"/>
  <c r="T45"/>
  <c r="U45"/>
  <c r="Q46"/>
  <c r="R46"/>
  <c r="S46"/>
  <c r="T46"/>
  <c r="U46"/>
  <c r="Q47"/>
  <c r="R47"/>
  <c r="S47"/>
  <c r="T47"/>
  <c r="U47"/>
  <c r="Q48"/>
  <c r="R48"/>
  <c r="S48"/>
  <c r="T48"/>
  <c r="U48"/>
  <c r="Q49"/>
  <c r="R49"/>
  <c r="S49"/>
  <c r="T49"/>
  <c r="U49"/>
  <c r="Q50"/>
  <c r="R50"/>
  <c r="S50"/>
  <c r="T50"/>
  <c r="U50"/>
  <c r="Q51"/>
  <c r="R51"/>
  <c r="S51"/>
  <c r="T51"/>
  <c r="U51"/>
  <c r="Q52"/>
  <c r="R52"/>
  <c r="S52"/>
  <c r="T52"/>
  <c r="U52"/>
  <c r="Q53"/>
  <c r="R53"/>
  <c r="S53"/>
  <c r="T53"/>
  <c r="U53"/>
  <c r="Q54"/>
  <c r="R54"/>
  <c r="S54"/>
  <c r="T54"/>
  <c r="U54"/>
  <c r="Q55"/>
  <c r="R55"/>
  <c r="S55"/>
  <c r="T55"/>
  <c r="U55"/>
  <c r="Q56"/>
  <c r="R56"/>
  <c r="S56"/>
  <c r="T56"/>
  <c r="U56"/>
  <c r="Q57"/>
  <c r="R57"/>
  <c r="S57"/>
  <c r="T57"/>
  <c r="U57"/>
  <c r="Q58"/>
  <c r="R58"/>
  <c r="S58"/>
  <c r="T58"/>
  <c r="U58"/>
  <c r="Q59"/>
  <c r="R59"/>
  <c r="S59"/>
  <c r="T59"/>
  <c r="U59"/>
  <c r="Q60"/>
  <c r="R60"/>
  <c r="S60"/>
  <c r="T60"/>
  <c r="U60"/>
  <c r="Q61"/>
  <c r="R61"/>
  <c r="S61"/>
  <c r="T61"/>
  <c r="U61"/>
  <c r="Q62"/>
  <c r="R62"/>
  <c r="S62"/>
  <c r="T62"/>
  <c r="U62"/>
  <c r="Q63"/>
  <c r="R63"/>
  <c r="S63"/>
  <c r="T63"/>
  <c r="U63"/>
  <c r="Q64"/>
  <c r="R64"/>
  <c r="S64"/>
  <c r="T64"/>
  <c r="U64"/>
  <c r="Q65"/>
  <c r="R65"/>
  <c r="S65"/>
  <c r="T65"/>
  <c r="U65"/>
  <c r="Q66"/>
  <c r="R66"/>
  <c r="S66"/>
  <c r="T66"/>
  <c r="U66"/>
  <c r="Q67"/>
  <c r="R67"/>
  <c r="S67"/>
  <c r="T67"/>
  <c r="U67"/>
  <c r="Q68"/>
  <c r="R68"/>
  <c r="S68"/>
  <c r="T68"/>
  <c r="U68"/>
  <c r="Q69"/>
  <c r="R69"/>
  <c r="S69"/>
  <c r="T69"/>
  <c r="U69"/>
  <c r="Q70"/>
  <c r="R70"/>
  <c r="S70"/>
  <c r="T70"/>
  <c r="U70"/>
  <c r="Q71"/>
  <c r="R71"/>
  <c r="S71"/>
  <c r="T71"/>
  <c r="U71"/>
  <c r="Q72"/>
  <c r="R72"/>
  <c r="S72"/>
  <c r="T72"/>
  <c r="U72"/>
  <c r="Q73"/>
  <c r="R73"/>
  <c r="S73"/>
  <c r="T73"/>
  <c r="U73"/>
  <c r="Q74"/>
  <c r="R74"/>
  <c r="S74"/>
  <c r="T74"/>
  <c r="U74"/>
  <c r="Q75"/>
  <c r="R75"/>
  <c r="S75"/>
  <c r="T75"/>
  <c r="U75"/>
  <c r="Q76"/>
  <c r="R76"/>
  <c r="S76"/>
  <c r="T76"/>
  <c r="U76"/>
  <c r="U2"/>
  <c r="T2"/>
  <c r="S2"/>
  <c r="R2"/>
  <c r="Q2"/>
  <c r="C4" i="9"/>
  <c r="G1085" i="5" l="1"/>
  <c r="G1073"/>
  <c r="G1061"/>
  <c r="G1045"/>
  <c r="G1030"/>
  <c r="G1015"/>
  <c r="G1001"/>
  <c r="G989"/>
  <c r="G977"/>
  <c r="G960"/>
  <c r="G949"/>
  <c r="G937"/>
  <c r="G925"/>
  <c r="G913"/>
  <c r="G901"/>
  <c r="G889"/>
  <c r="G876"/>
  <c r="G865"/>
  <c r="G855"/>
  <c r="G839"/>
  <c r="G822"/>
  <c r="G807"/>
  <c r="G791"/>
  <c r="G774"/>
  <c r="G760"/>
  <c r="G746"/>
  <c r="G731"/>
  <c r="G716"/>
  <c r="G701"/>
  <c r="G687"/>
  <c r="G673"/>
  <c r="G661"/>
  <c r="G648"/>
  <c r="G634"/>
  <c r="G621"/>
  <c r="G608"/>
  <c r="G590"/>
  <c r="G575"/>
  <c r="G562"/>
  <c r="G549"/>
  <c r="G536"/>
  <c r="G524"/>
  <c r="G508"/>
  <c r="G493"/>
  <c r="G479"/>
  <c r="G465"/>
  <c r="G462"/>
  <c r="G447"/>
  <c r="G437"/>
  <c r="G425"/>
  <c r="G409"/>
  <c r="G396"/>
  <c r="G382"/>
  <c r="G369"/>
  <c r="G357"/>
  <c r="G343"/>
  <c r="G329"/>
  <c r="G313"/>
  <c r="G300"/>
  <c r="G284"/>
  <c r="G271"/>
  <c r="G259"/>
  <c r="G247"/>
  <c r="G233"/>
  <c r="G221"/>
  <c r="G205"/>
  <c r="G193"/>
  <c r="G180"/>
  <c r="G166"/>
  <c r="G151"/>
  <c r="G138"/>
  <c r="G123"/>
  <c r="G109"/>
  <c r="G96"/>
  <c r="G82"/>
  <c r="G71"/>
  <c r="G60"/>
  <c r="G45"/>
  <c r="G33"/>
  <c r="G31"/>
  <c r="G18"/>
  <c r="G3"/>
</calcChain>
</file>

<file path=xl/comments1.xml><?xml version="1.0" encoding="utf-8"?>
<comments xmlns="http://schemas.openxmlformats.org/spreadsheetml/2006/main">
  <authors>
    <author>Метальникова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выручка (90)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провайдеры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>20+25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по отчетам ТР, благ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Метальникова:</t>
        </r>
        <r>
          <rPr>
            <sz val="9"/>
            <color indexed="81"/>
            <rFont val="Tahoma"/>
            <family val="2"/>
            <charset val="204"/>
          </rPr>
          <t xml:space="preserve">
ЦС из ГО</t>
        </r>
      </text>
    </comment>
  </commentList>
</comments>
</file>

<file path=xl/sharedStrings.xml><?xml version="1.0" encoding="utf-8"?>
<sst xmlns="http://schemas.openxmlformats.org/spreadsheetml/2006/main" count="3830" uniqueCount="190">
  <si>
    <t>По каждому МКД вкладка "финансы"</t>
  </si>
  <si>
    <t>УПРАВЛЕНИЕ ОБЩИМ ИМУЩЕСТВОМ</t>
  </si>
  <si>
    <t>Доход от управления за отчетный период, тыс. руб.</t>
  </si>
  <si>
    <t>Доход от управления общим имуществом за отчетный период, тыс. руб.</t>
  </si>
  <si>
    <t>Расходы на управление за отчетный период, тыс. руб.</t>
  </si>
  <si>
    <t>Задолженность собственников за услуги управления за отчетный период, тыс. руб.</t>
  </si>
  <si>
    <t>Взыскано с собственников за услуги управления за отчетный период, тыс. руб.</t>
  </si>
  <si>
    <t> Выплаты по искам и договорам управления за отчетный период, тыс. руб.</t>
  </si>
  <si>
    <t>иски по компенсации нанесенного ущерба</t>
  </si>
  <si>
    <t>иски по снижению платы в связи с неоказанием услуг</t>
  </si>
  <si>
    <t>иски по снижению платы в связи с недопоставкой ресурсов</t>
  </si>
  <si>
    <t>Объем работ по ремонту за отчетный период, тыс. руб.</t>
  </si>
  <si>
    <t>Объем работ по благоустройству за отчетный период, тыс. руб.</t>
  </si>
  <si>
    <t>Объем привлеченных средств за отчетный период, тыс. руб.</t>
  </si>
  <si>
    <t>субсидии</t>
  </si>
  <si>
    <t>кредиты</t>
  </si>
  <si>
    <t>финансирование по договорам лизинга</t>
  </si>
  <si>
    <t>финансирование по энергосервисным договорам</t>
  </si>
  <si>
    <t>целевые взносы жителей</t>
  </si>
  <si>
    <t>иные источники</t>
  </si>
  <si>
    <t>КОММУНАЛЬНЫЕ УСЛУГИ</t>
  </si>
  <si>
    <t>Доход от поставки КУ за отчетный период, тыс. руб.</t>
  </si>
  <si>
    <t>отопление</t>
  </si>
  <si>
    <t>электричество</t>
  </si>
  <si>
    <t>газ</t>
  </si>
  <si>
    <t>горячее водоснабжение</t>
  </si>
  <si>
    <t>холодное водоснабжение</t>
  </si>
  <si>
    <t>водоотведение</t>
  </si>
  <si>
    <t>Задолженность собственников за КУ за отчетный период, тыс. руб.</t>
  </si>
  <si>
    <t>Взыскано с собственников за КУ за отчетный период, тыс. руб.</t>
  </si>
  <si>
    <t>Оплачено КУ по показаниям общедомовых ПУ за отчетный период, тыс. руб.</t>
  </si>
  <si>
    <t>Оплачено ресурсов по счетам на общедомовые нужды за отчетный период, тыс. руб.</t>
  </si>
  <si>
    <t>информация, подлежащая раскрытию</t>
  </si>
  <si>
    <t>плата арендаторовза использование ОДИ</t>
  </si>
  <si>
    <t>по решениям суда</t>
  </si>
  <si>
    <t>сумма исков, по адресам</t>
  </si>
  <si>
    <t>затраты</t>
  </si>
  <si>
    <t>вопросов нет</t>
  </si>
  <si>
    <t>начислено</t>
  </si>
  <si>
    <t>начисление по КУ за год</t>
  </si>
  <si>
    <t>задолженность на 31.12.2014</t>
  </si>
  <si>
    <t>задолженность на 31.12.2015</t>
  </si>
  <si>
    <t>задолженность на 31.12.2016</t>
  </si>
  <si>
    <t>задолженность на 31.12.2017</t>
  </si>
  <si>
    <t>задолженность на 31.12.2018</t>
  </si>
  <si>
    <t>задолженность на 31.12.2019</t>
  </si>
  <si>
    <t>КТО-нибудь дробит общую сумму иска по услугам?</t>
  </si>
  <si>
    <t>это начисление ОДН</t>
  </si>
  <si>
    <t>Это выставление от РСО отдельных счетов на ОДН (у кого как не знаю, у нас только Энергосбыт выствыляет счета-фактуры)</t>
  </si>
  <si>
    <r>
      <t>весь доход, полученный по МКД (</t>
    </r>
    <r>
      <rPr>
        <u/>
        <sz val="12"/>
        <rFont val="Arial"/>
        <family val="2"/>
        <charset val="204"/>
      </rPr>
      <t>Выручка, включая коммуналку</t>
    </r>
    <r>
      <rPr>
        <sz val="12"/>
        <rFont val="Arial"/>
        <family val="2"/>
        <charset val="204"/>
      </rPr>
      <t xml:space="preserve"> если дома в управлении)</t>
    </r>
  </si>
  <si>
    <r>
      <t>все расходы, полученные по МКД (</t>
    </r>
    <r>
      <rPr>
        <u/>
        <sz val="12"/>
        <rFont val="Arial"/>
        <family val="2"/>
        <charset val="204"/>
      </rPr>
      <t>включая коммуналку</t>
    </r>
    <r>
      <rPr>
        <sz val="12"/>
        <rFont val="Arial"/>
        <family val="2"/>
        <charset val="204"/>
      </rPr>
      <t xml:space="preserve"> если дома в управлении)</t>
    </r>
  </si>
  <si>
    <t>********</t>
  </si>
  <si>
    <t>?????</t>
  </si>
  <si>
    <t>*******</t>
  </si>
  <si>
    <t>******</t>
  </si>
  <si>
    <t>Задолженность по дому (за все услуги, включая КУ) на 31.12.2015</t>
  </si>
  <si>
    <t>Здание</t>
  </si>
  <si>
    <t>Начальный остаток</t>
  </si>
  <si>
    <t>Сумма начисления</t>
  </si>
  <si>
    <t>Сумма перерасчета</t>
  </si>
  <si>
    <t>Сумма оплаты</t>
  </si>
  <si>
    <t>Конечный остаток</t>
  </si>
  <si>
    <t>Вид услуги</t>
  </si>
  <si>
    <t>2-я Заводская, дом № 11/1</t>
  </si>
  <si>
    <t>Вознаграждение председателя совета дома</t>
  </si>
  <si>
    <t>Вывоз мусора</t>
  </si>
  <si>
    <t>Горячая вода (МУП "КБУ")</t>
  </si>
  <si>
    <t>Домофон ИП Курепов М.В.</t>
  </si>
  <si>
    <t>Канализация (МУП КБУ)</t>
  </si>
  <si>
    <t>Наем муниципального жилья</t>
  </si>
  <si>
    <t>Отопление (МУП КБУ)</t>
  </si>
  <si>
    <t>Перерасчет за воду и стоки за 2011г.</t>
  </si>
  <si>
    <t>Содержание жилья</t>
  </si>
  <si>
    <t>Тепловая энергия</t>
  </si>
  <si>
    <t>Утилизация мусора</t>
  </si>
  <si>
    <t>Холодная вода (МУП "КБУ")</t>
  </si>
  <si>
    <t>Электроэнергия</t>
  </si>
  <si>
    <t>Электроэнергия ОДН</t>
  </si>
  <si>
    <t>2-я Заводская, дом № 11/2</t>
  </si>
  <si>
    <t>Боровая, дом № 102</t>
  </si>
  <si>
    <t>Вокзальная, дом № 10</t>
  </si>
  <si>
    <t>Водоотведение</t>
  </si>
  <si>
    <t>Капитальный ремонт</t>
  </si>
  <si>
    <t>Механизированная уборка и вывоз снега</t>
  </si>
  <si>
    <t>Вокзальная, дом № 2</t>
  </si>
  <si>
    <t>Домофон</t>
  </si>
  <si>
    <t>Целевой сбор</t>
  </si>
  <si>
    <t>Карла Маркса, дом № 11</t>
  </si>
  <si>
    <t>Вода на общедомовые нужды ХВС</t>
  </si>
  <si>
    <t>Карла Маркса, дом № 12</t>
  </si>
  <si>
    <t>Карла Маркса, дом № 13</t>
  </si>
  <si>
    <t>Карла Маркса, дом № 2/б</t>
  </si>
  <si>
    <t>Отопление</t>
  </si>
  <si>
    <t>Карла Маркса, дом № 22</t>
  </si>
  <si>
    <t>Карла Маркса, дом № 22/а</t>
  </si>
  <si>
    <t>Дополнительные работы</t>
  </si>
  <si>
    <t>Карла Маркса, дом № 24</t>
  </si>
  <si>
    <t>Карла Маркса, дом № 32</t>
  </si>
  <si>
    <t>Карла Маркса, дом № 47</t>
  </si>
  <si>
    <t>Карла Маркса, дом № 55А</t>
  </si>
  <si>
    <t>Карла Маркса, дом № 68</t>
  </si>
  <si>
    <t>Кирова, дом № 2/110</t>
  </si>
  <si>
    <t>Газ (кг)</t>
  </si>
  <si>
    <t>Газ (м3)</t>
  </si>
  <si>
    <t>Комсомольская, дом № 13</t>
  </si>
  <si>
    <t>Комсомольская, дом № 2/в</t>
  </si>
  <si>
    <t>Комсомольская, дом № 2/г</t>
  </si>
  <si>
    <t>Комсомольская, дом № 24</t>
  </si>
  <si>
    <t>Комсомольская, дом № 36</t>
  </si>
  <si>
    <t>Комсомольская, дом № 40</t>
  </si>
  <si>
    <t>Красная Сибирь, дом № 104</t>
  </si>
  <si>
    <t>Красная Сибирь, дом № 110</t>
  </si>
  <si>
    <t>Красная Сибирь, дом № 114</t>
  </si>
  <si>
    <t>Лелюха, дом № 13</t>
  </si>
  <si>
    <t>Лелюха, дом № 7</t>
  </si>
  <si>
    <t>Ленина, дом № 10/2</t>
  </si>
  <si>
    <t>Ленина, дом № 10/4</t>
  </si>
  <si>
    <t>Ленина, дом № 13/а</t>
  </si>
  <si>
    <t>Ленина, дом № 13/в</t>
  </si>
  <si>
    <t>Ленина, дом № 43/а</t>
  </si>
  <si>
    <t>Ленина, дом № 52</t>
  </si>
  <si>
    <t>Луговская, дом № 98</t>
  </si>
  <si>
    <t>Перерасчет по итогам года</t>
  </si>
  <si>
    <t>Максима Горького, д.4(ТД "Форум")</t>
  </si>
  <si>
    <t>Максима Горького, дом № 14</t>
  </si>
  <si>
    <t>Максима Горького, дом № 2</t>
  </si>
  <si>
    <t>Содержание совета дома</t>
  </si>
  <si>
    <t>Максима Горького, дом № 3</t>
  </si>
  <si>
    <t>Максима Горького, дом № 4</t>
  </si>
  <si>
    <t>Микрорайон Северный, дом № 15</t>
  </si>
  <si>
    <t>Микрорайон Северный, дом № 16</t>
  </si>
  <si>
    <t>Микрорайон Северный, дом № 19</t>
  </si>
  <si>
    <t>Микрорайон Северный, дом № 19/2</t>
  </si>
  <si>
    <t>Микрорайон Северный, дом № 20</t>
  </si>
  <si>
    <t>Микрорайон Северный, дом № 23</t>
  </si>
  <si>
    <t>Микрорайон Северный, дом № 3</t>
  </si>
  <si>
    <t>Микрорайон Северный, дом № 4</t>
  </si>
  <si>
    <t>Микрорайон Северный, дом № 5</t>
  </si>
  <si>
    <t>Микрорайон, дом № 26</t>
  </si>
  <si>
    <t>Микрорайон, дом № 37</t>
  </si>
  <si>
    <t>Зарплата председателю ЖСК</t>
  </si>
  <si>
    <t>Микрорайон, дом № 38</t>
  </si>
  <si>
    <t>Микрорайон, дом № 4</t>
  </si>
  <si>
    <t>Дополнительные ремонтные работы</t>
  </si>
  <si>
    <t>Микрорайон, дом № 47</t>
  </si>
  <si>
    <t>Микрорайон, дом № 55</t>
  </si>
  <si>
    <t>Освещение мест О.П.</t>
  </si>
  <si>
    <t>Микрорайон, дом № 9</t>
  </si>
  <si>
    <t>Олега Кошевого, дом № 6</t>
  </si>
  <si>
    <t>Островского, дом № 101/а</t>
  </si>
  <si>
    <t>Островского, дом № 105</t>
  </si>
  <si>
    <t>Островского, дом № 107</t>
  </si>
  <si>
    <t>Островского, дом № 53/1</t>
  </si>
  <si>
    <t>Островского, дом № 55</t>
  </si>
  <si>
    <t>Видеонаблюдение</t>
  </si>
  <si>
    <t>Нагрев воды</t>
  </si>
  <si>
    <t>Островского, дом № 64</t>
  </si>
  <si>
    <t>Островского, дом № 77</t>
  </si>
  <si>
    <t>Островского, дом № 81</t>
  </si>
  <si>
    <t>Островского, дом № 95</t>
  </si>
  <si>
    <t>Павлова, дом № 10</t>
  </si>
  <si>
    <t>Павлова, дом № 4</t>
  </si>
  <si>
    <t>Павлова, дом № 4/1</t>
  </si>
  <si>
    <t>Павлова, дом № 8</t>
  </si>
  <si>
    <t>пер. Пархоменко, дом № 5</t>
  </si>
  <si>
    <t>Пушкина, дом № 176</t>
  </si>
  <si>
    <t>Рогачева, дом № 9</t>
  </si>
  <si>
    <t>Капитальный ремонт (РО)</t>
  </si>
  <si>
    <t>Содержание председателя ТСЖ</t>
  </si>
  <si>
    <t>Свердлова, дом № 12</t>
  </si>
  <si>
    <t>Свердлова, дом № 12а</t>
  </si>
  <si>
    <t>Спортивная, дом № 1</t>
  </si>
  <si>
    <t>Спортивная, дом № 11</t>
  </si>
  <si>
    <t>Спортивная, дом № 5</t>
  </si>
  <si>
    <t>Спортивная, дом № 9</t>
  </si>
  <si>
    <t>Суворова, дом № 4</t>
  </si>
  <si>
    <t>Энергетическая, дом № 3</t>
  </si>
  <si>
    <t>Энергетическая, дом № 9</t>
  </si>
  <si>
    <t>Итого</t>
  </si>
  <si>
    <t>Карла Маркса, дом № 70</t>
  </si>
  <si>
    <t>Адрес</t>
  </si>
  <si>
    <t>Сальд входящее</t>
  </si>
  <si>
    <t>перерасчет</t>
  </si>
  <si>
    <t>оплачено</t>
  </si>
  <si>
    <t>сальдо конечное</t>
  </si>
  <si>
    <t>Общий итог</t>
  </si>
  <si>
    <t>Названия строк</t>
  </si>
  <si>
    <t>Сумма по полю сальдо конечное</t>
  </si>
  <si>
    <t>судебные решения выносились по общей сумме задолженности</t>
  </si>
  <si>
    <t>РСО не выставляет счетов на ОДН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</si>
</sst>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rgb="FF92D050"/>
      <name val="PF_Din_Text_Comp_Pro_Medium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b/>
      <sz val="12"/>
      <color rgb="FF92D050"/>
      <name val="PF_Din_Text_Comp_Pro_Medium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22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4">
    <xf numFmtId="0" fontId="0" fillId="0" borderId="0" xfId="0"/>
    <xf numFmtId="0" fontId="11" fillId="0" borderId="0" xfId="0" applyFont="1"/>
    <xf numFmtId="0" fontId="2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2" fillId="0" borderId="1" xfId="0" applyFont="1" applyBorder="1"/>
    <xf numFmtId="0" fontId="10" fillId="0" borderId="1" xfId="0" applyFont="1" applyBorder="1"/>
    <xf numFmtId="0" fontId="3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5" fillId="4" borderId="2" xfId="1" applyNumberFormat="1" applyFont="1" applyFill="1" applyBorder="1" applyAlignment="1">
      <alignment horizontal="left" vertical="top" wrapText="1"/>
    </xf>
    <xf numFmtId="0" fontId="15" fillId="4" borderId="2" xfId="1" applyNumberFormat="1" applyFont="1" applyFill="1" applyBorder="1" applyAlignment="1">
      <alignment horizontal="left" vertical="top" wrapText="1"/>
    </xf>
    <xf numFmtId="0" fontId="14" fillId="5" borderId="2" xfId="1" applyNumberFormat="1" applyFont="1" applyFill="1" applyBorder="1" applyAlignment="1">
      <alignment horizontal="left" vertical="top" wrapText="1"/>
    </xf>
    <xf numFmtId="4" fontId="14" fillId="5" borderId="2" xfId="1" applyNumberFormat="1" applyFont="1" applyFill="1" applyBorder="1" applyAlignment="1">
      <alignment horizontal="right" vertical="top"/>
    </xf>
    <xf numFmtId="0" fontId="14" fillId="5" borderId="2" xfId="1" applyNumberFormat="1" applyFont="1" applyFill="1" applyBorder="1" applyAlignment="1">
      <alignment horizontal="right" vertical="top"/>
    </xf>
    <xf numFmtId="0" fontId="14" fillId="0" borderId="2" xfId="1" applyNumberFormat="1" applyFont="1" applyBorder="1" applyAlignment="1">
      <alignment horizontal="left" vertical="top" wrapText="1" indent="2"/>
    </xf>
    <xf numFmtId="0" fontId="14" fillId="0" borderId="2" xfId="1" applyNumberFormat="1" applyFont="1" applyBorder="1" applyAlignment="1">
      <alignment horizontal="right" vertical="top"/>
    </xf>
    <xf numFmtId="164" fontId="14" fillId="0" borderId="2" xfId="1" applyNumberFormat="1" applyFont="1" applyBorder="1" applyAlignment="1">
      <alignment horizontal="right" vertical="top"/>
    </xf>
    <xf numFmtId="2" fontId="14" fillId="0" borderId="2" xfId="1" applyNumberFormat="1" applyFont="1" applyBorder="1" applyAlignment="1">
      <alignment horizontal="right" vertical="top"/>
    </xf>
    <xf numFmtId="4" fontId="14" fillId="0" borderId="2" xfId="1" applyNumberFormat="1" applyFont="1" applyBorder="1" applyAlignment="1">
      <alignment horizontal="right" vertical="top"/>
    </xf>
    <xf numFmtId="165" fontId="14" fillId="0" borderId="2" xfId="1" applyNumberFormat="1" applyFont="1" applyBorder="1" applyAlignment="1">
      <alignment horizontal="right" vertical="top"/>
    </xf>
    <xf numFmtId="165" fontId="14" fillId="5" borderId="2" xfId="1" applyNumberFormat="1" applyFont="1" applyFill="1" applyBorder="1" applyAlignment="1">
      <alignment horizontal="right" vertical="top"/>
    </xf>
    <xf numFmtId="3" fontId="14" fillId="0" borderId="2" xfId="1" applyNumberFormat="1" applyFont="1" applyBorder="1" applyAlignment="1">
      <alignment horizontal="right" vertical="top"/>
    </xf>
    <xf numFmtId="1" fontId="14" fillId="0" borderId="2" xfId="1" applyNumberFormat="1" applyFont="1" applyBorder="1" applyAlignment="1">
      <alignment horizontal="right" vertical="top"/>
    </xf>
    <xf numFmtId="2" fontId="14" fillId="5" borderId="2" xfId="1" applyNumberFormat="1" applyFont="1" applyFill="1" applyBorder="1" applyAlignment="1">
      <alignment horizontal="right" vertical="top"/>
    </xf>
    <xf numFmtId="0" fontId="15" fillId="4" borderId="2" xfId="1" applyNumberFormat="1" applyFont="1" applyFill="1" applyBorder="1" applyAlignment="1">
      <alignment horizontal="left" vertical="top"/>
    </xf>
    <xf numFmtId="165" fontId="15" fillId="4" borderId="2" xfId="1" applyNumberFormat="1" applyFont="1" applyFill="1" applyBorder="1" applyAlignment="1">
      <alignment horizontal="right" vertical="top"/>
    </xf>
    <xf numFmtId="4" fontId="15" fillId="4" borderId="2" xfId="1" applyNumberFormat="1" applyFont="1" applyFill="1" applyBorder="1" applyAlignment="1">
      <alignment horizontal="right" vertical="top"/>
    </xf>
    <xf numFmtId="0" fontId="14" fillId="0" borderId="0" xfId="1"/>
    <xf numFmtId="0" fontId="12" fillId="0" borderId="1" xfId="0" applyFont="1" applyFill="1" applyBorder="1"/>
    <xf numFmtId="0" fontId="2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 applyAlignment="1">
      <alignment wrapText="1"/>
    </xf>
    <xf numFmtId="165" fontId="16" fillId="0" borderId="3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0" fontId="15" fillId="4" borderId="2" xfId="1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</cellXfs>
  <cellStyles count="2">
    <cellStyle name="Обычный" xfId="0" builtinId="0"/>
    <cellStyle name="Обычный_оборотка РКЦ вс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етальникова" refreshedDate="42093.658645717594" createdVersion="4" refreshedVersion="4" minRefreshableVersion="3" recordCount="963">
  <cacheSource type="worksheet">
    <worksheetSource ref="A1:G953" sheet="оборотка РКЦ вся"/>
  </cacheSource>
  <cacheFields count="7">
    <cacheField name="Адрес" numFmtId="0">
      <sharedItems count="77">
        <s v="Вокзальная, дом № 10"/>
        <s v="Вокзальная, дом № 2"/>
        <s v="Карла Маркса, дом № 12"/>
        <s v="Карла Маркса, дом № 13"/>
        <s v="Карла Маркса, дом № 2/б"/>
        <s v="Карла Маркса, дом № 22"/>
        <s v="Карла Маркса, дом № 22/а"/>
        <s v="Карла Маркса, дом № 24"/>
        <s v="Карла Маркса, дом № 32"/>
        <s v="Карла Маркса, дом № 47"/>
        <s v="Карла Маркса, дом № 55А"/>
        <s v="Карла Маркса, дом № 68"/>
        <s v="Кирова, дом № 2/110"/>
        <s v="Комсомольская, дом № 13"/>
        <s v="Комсомольская, дом № 2/в"/>
        <s v="Комсомольская, дом № 2/г"/>
        <s v="Комсомольская, дом № 36"/>
        <s v="Комсомольская, дом № 40"/>
        <s v="Красная Сибирь, дом № 104"/>
        <s v="Красная Сибирь, дом № 110"/>
        <s v="Красная Сибирь, дом № 114"/>
        <s v="Лелюха, дом № 13"/>
        <s v="Лелюха, дом № 7"/>
        <s v="Ленина, дом № 10/2"/>
        <s v="Ленина, дом № 10/4"/>
        <s v="Ленина, дом № 13/а"/>
        <s v="Ленина, дом № 13/в"/>
        <s v="Ленина, дом № 43/а"/>
        <s v="Ленина, дом № 52"/>
        <s v="Луговская, дом № 98"/>
        <s v="Максима Горького, д.4(ТД &quot;Форум&quot;)"/>
        <s v="Максима Горького, дом № 14"/>
        <s v="Максима Горького, дом № 2"/>
        <s v="Максима Горького, дом № 3"/>
        <s v="Максима Горького, дом № 4"/>
        <s v="Микрорайон Северный, дом № 15"/>
        <s v="Микрорайон Северный, дом № 16"/>
        <s v="Микрорайон Северный, дом № 19"/>
        <s v="Микрорайон Северный, дом № 19/2"/>
        <s v="Микрорайон Северный, дом № 20"/>
        <s v="Микрорайон Северный, дом № 23"/>
        <s v="Микрорайон Северный, дом № 3"/>
        <s v="Микрорайон Северный, дом № 4"/>
        <s v="Микрорайон Северный, дом № 5"/>
        <s v="Микрорайон, дом № 26"/>
        <s v="Микрорайон, дом № 37"/>
        <s v="Микрорайон, дом № 38"/>
        <s v="Микрорайон, дом № 4"/>
        <s v="Микрорайон, дом № 47"/>
        <s v="Микрорайон, дом № 55"/>
        <s v="Микрорайон, дом № 9"/>
        <s v="Олега Кошевого, дом № 6"/>
        <s v="Островского, дом № 101/а"/>
        <s v="Островского, дом № 105"/>
        <s v="Островского, дом № 107"/>
        <s v="Островского, дом № 53/1"/>
        <s v="Островского, дом № 55"/>
        <s v="Островского, дом № 64"/>
        <s v="Островского, дом № 77"/>
        <s v="Островского, дом № 81"/>
        <s v="Островского, дом № 95"/>
        <s v="Павлова, дом № 10"/>
        <s v="Павлова, дом № 4"/>
        <s v="Павлова, дом № 4/1"/>
        <s v="Павлова, дом № 8"/>
        <s v="пер. Пархоменко, дом № 5"/>
        <s v="Пушкина, дом № 176"/>
        <s v="Рогачева, дом № 9"/>
        <s v="Свердлова, дом № 12"/>
        <s v="Свердлова, дом № 12а"/>
        <s v="Спортивная, дом № 1"/>
        <s v="Спортивная, дом № 11"/>
        <s v="Спортивная, дом № 5"/>
        <s v="Спортивная, дом № 9"/>
        <s v="Суворова, дом № 4"/>
        <s v="Энергетическая, дом № 3"/>
        <s v="Энергетическая, дом № 9"/>
      </sharedItems>
    </cacheField>
    <cacheField name="Вид услуги" numFmtId="0">
      <sharedItems count="32">
        <s v="Водоотведение"/>
        <s v="Вывоз мусора"/>
        <s v="Горячая вода (МУП &quot;КБУ&quot;)"/>
        <s v="Канализация (МУП КБУ)"/>
        <s v="Капитальный ремонт"/>
        <s v="Механизированная уборка и вывоз снега"/>
        <s v="Отопление (МУП КБУ)"/>
        <s v="Содержание жилья"/>
        <s v="Утилизация мусора"/>
        <s v="Холодная вода (МУП &quot;КБУ&quot;)"/>
        <s v="Электроэнергия ОДН"/>
        <s v="Домофон"/>
        <s v="Домофон ИП Курепов М.В."/>
        <s v="Наем муниципального жилья"/>
        <s v="Целевой сбор"/>
        <s v="Вода на общедомовые нужды ХВС"/>
        <s v="Отопление"/>
        <s v="Электроэнергия"/>
        <s v="Дополнительные работы"/>
        <s v="Перерасчет за воду и стоки за 2011г."/>
        <s v="Газ (кг)"/>
        <s v="Газ (м3)"/>
        <s v="Перерасчет по итогам года"/>
        <s v="Тепловая энергия"/>
        <s v="Содержание совета дома"/>
        <s v="Зарплата председателю ЖСК"/>
        <s v="Дополнительные ремонтные работы"/>
        <s v="Освещение мест О.П."/>
        <s v="Видеонаблюдение"/>
        <s v="Нагрев воды"/>
        <s v="Капитальный ремонт (РО)"/>
        <s v="Содержание председателя ТСЖ"/>
      </sharedItems>
    </cacheField>
    <cacheField name="Сальд входящее" numFmtId="0">
      <sharedItems containsString="0" containsBlank="1" containsNumber="1" minValue="-30096.37" maxValue="1922841.2" count="828">
        <m/>
        <n v="0.94"/>
        <n v="80095.360000000001"/>
        <n v="50244.97"/>
        <n v="28008.71"/>
        <n v="-256.45"/>
        <n v="174229.8"/>
        <n v="94956.800000000003"/>
        <n v="3207.99"/>
        <n v="22087.1"/>
        <n v="4240.8599999999997"/>
        <n v="658"/>
        <n v="215562.77"/>
        <n v="1892.71"/>
        <n v="0.17"/>
        <n v="109658.22"/>
        <n v="65497.760000000002"/>
        <n v="996.44"/>
        <n v="433852.68"/>
        <n v="241876.84"/>
        <n v="3326.12"/>
        <n v="47569.61"/>
        <n v="119994.09"/>
        <n v="16507.89"/>
        <n v="-0.1"/>
        <n v="7700.95"/>
        <n v="3223.65"/>
        <n v="1748.71"/>
        <n v="10727.22"/>
        <n v="3909.79"/>
        <n v="168.64"/>
        <n v="1177.96"/>
        <n v="2778.77"/>
        <n v="340.33"/>
        <n v="0.82"/>
        <n v="54987.27"/>
        <n v="1.34"/>
        <n v="19151.580000000002"/>
        <n v="4323.8599999999997"/>
        <n v="537.61"/>
        <n v="1025.4000000000001"/>
        <n v="113773.31"/>
        <n v="57482.85"/>
        <n v="-10335.200000000001"/>
        <n v="-419.3"/>
        <n v="3230.71"/>
        <n v="0.15"/>
        <n v="39169.040000000001"/>
        <n v="18330.990000000002"/>
        <n v="5232.1499999999996"/>
        <n v="699078.58"/>
        <n v="529514.39"/>
        <n v="-1402.5"/>
        <n v="9118.48"/>
        <n v="15575.99"/>
        <n v="69659.399999999994"/>
        <n v="1742.67"/>
        <n v="4.0199999999999996"/>
        <n v="33312.9"/>
        <n v="13144.01"/>
        <n v="393.72"/>
        <n v="144854.6"/>
        <n v="110540.86"/>
        <n v="172"/>
        <n v="15183.48"/>
        <n v="7339.64"/>
        <n v="2.37"/>
        <n v="66182.929999999993"/>
        <n v="2953"/>
        <n v="2.42"/>
        <n v="33308.519999999997"/>
        <n v="49491.06"/>
        <n v="21197.96"/>
        <n v="188.7"/>
        <n v="383314.47"/>
        <n v="127556.78"/>
        <n v="2017.25"/>
        <n v="20906.05"/>
        <n v="15074.99"/>
        <n v="0.11"/>
        <n v="79860.600000000006"/>
        <n v="37427.03"/>
        <n v="23729.67"/>
        <n v="718.38"/>
        <n v="247562.59"/>
        <n v="205315.68"/>
        <n v="1131.6300000000001"/>
        <n v="18121.740000000002"/>
        <n v="16377.85"/>
        <n v="3.11"/>
        <n v="41177.449999999997"/>
        <n v="9.6199999999999992"/>
        <n v="19525.07"/>
        <n v="11036.02"/>
        <n v="29.47"/>
        <n v="145160.34"/>
        <n v="-0.3"/>
        <n v="96248.73"/>
        <n v="27.03"/>
        <n v="5804.5"/>
        <n v="-554.09"/>
        <n v="73440.77"/>
        <n v="31199.49"/>
        <n v="15648.38"/>
        <n v="862.11"/>
        <n v="131999.18"/>
        <n v="55796.639999999999"/>
        <n v="1561.79"/>
        <n v="19141.740000000002"/>
        <n v="15531.59"/>
        <n v="15056.58"/>
        <n v="9303.19"/>
        <n v="7545.91"/>
        <n v="1.2"/>
        <n v="67.87"/>
        <n v="48418.85"/>
        <n v="22454.31"/>
        <n v="769.18"/>
        <n v="4137.34"/>
        <n v="24.3"/>
        <n v="1975.08"/>
        <n v="-14.63"/>
        <n v="99533.68"/>
        <n v="1896.11"/>
        <n v="50005.58"/>
        <n v="26423.41"/>
        <n v="178057.08"/>
        <n v="79865.77"/>
        <n v="1381.35"/>
        <n v="21455.7"/>
        <n v="1938.67"/>
        <n v="1.22"/>
        <n v="43886.69"/>
        <n v="91.74"/>
        <n v="64534.7"/>
        <n v="0.03"/>
        <n v="33535.15"/>
        <n v="11953.27"/>
        <n v="-106.41"/>
        <n v="1.36"/>
        <n v="209217.88"/>
        <n v="56521.36"/>
        <n v="1570.24"/>
        <n v="14424.01"/>
        <n v="1230.58"/>
        <n v="8542.27"/>
        <n v="0.45"/>
        <n v="13004.21"/>
        <n v="4378.1899999999996"/>
        <n v="19656.3"/>
        <n v="88137.38"/>
        <n v="62888.05"/>
        <n v="-596.72"/>
        <n v="2700.52"/>
        <n v="-5087.6899999999996"/>
        <n v="2381.08"/>
        <n v="0.81"/>
        <n v="47889.55"/>
        <n v="1565.53"/>
        <n v="0.28999999999999998"/>
        <n v="23677.69"/>
        <n v="22747.69"/>
        <n v="40.4"/>
        <n v="162689.85999999999"/>
        <n v="78857.48"/>
        <n v="1481.84"/>
        <n v="9813.66"/>
        <n v="8816.36"/>
        <n v="109389.31"/>
        <n v="0.84"/>
        <n v="59777.45"/>
        <n v="30867.94"/>
        <n v="751.68"/>
        <n v="323781.77"/>
        <n v="173328.06"/>
        <n v="-2915.5"/>
        <n v="23704.400000000001"/>
        <n v="19896.669999999998"/>
        <n v="29281.82"/>
        <n v="1.86"/>
        <n v="23401.16"/>
        <n v="22381.31"/>
        <n v="847.46"/>
        <n v="208555.25"/>
        <n v="140845.60999999999"/>
        <n v="-527.84"/>
        <n v="8910.7199999999993"/>
        <n v="5414.67"/>
        <n v="15059.42"/>
        <n v="105.35"/>
        <n v="1.58"/>
        <n v="104483.54"/>
        <n v="5633.53"/>
        <n v="56053.919999999998"/>
        <n v="21465.16"/>
        <n v="349.5"/>
        <n v="407.59"/>
        <n v="196641.63"/>
        <n v="134153.56"/>
        <n v="104.2"/>
        <n v="24663.22"/>
        <n v="11430.27"/>
        <n v="1.29"/>
        <n v="44016.62"/>
        <n v="21771.23"/>
        <n v="11122.57"/>
        <n v="89.26"/>
        <n v="786.43"/>
        <n v="140290.68"/>
        <n v="56601.49"/>
        <n v="1342.69"/>
        <n v="8058.36"/>
        <n v="16216.3"/>
        <n v="4439.68"/>
        <n v="2.54"/>
        <n v="73685.56"/>
        <n v="946.59"/>
        <n v="117.71"/>
        <n v="44314.59"/>
        <n v="13185.44"/>
        <n v="1038.8"/>
        <n v="335031.27"/>
        <n v="92368.62"/>
        <n v="-6152.01"/>
        <n v="11639.22"/>
        <n v="2779.18"/>
        <n v="7.0000000000000007E-2"/>
        <n v="1.25"/>
        <n v="80728.28"/>
        <n v="62907.61"/>
        <n v="16579.59"/>
        <n v="15.51"/>
        <n v="334.97"/>
        <n v="136585.18"/>
        <n v="83630.850000000006"/>
        <n v="1652.88"/>
        <n v="33689.86"/>
        <n v="11228.92"/>
        <n v="55.4"/>
        <n v="84086.65"/>
        <n v="1923.43"/>
        <n v="33645.14"/>
        <n v="43979.78"/>
        <n v="250932.5"/>
        <n v="113783.12"/>
        <n v="1774.39"/>
        <n v="21690.2"/>
        <n v="2526.42"/>
        <n v="-519"/>
        <n v="48714.29"/>
        <n v="20467.759999999998"/>
        <n v="117465.52"/>
        <n v="4.59"/>
        <n v="167619.82999999999"/>
        <n v="305817.39"/>
        <n v="-228.52"/>
        <n v="7272.29"/>
        <n v="9481"/>
        <n v="108134.42"/>
        <n v="1785.66"/>
        <n v="57863.62"/>
        <n v="34441.800000000003"/>
        <n v="156.74"/>
        <n v="236.02"/>
        <n v="302911.53000000003"/>
        <n v="121579.49"/>
        <n v="2789.8"/>
        <n v="26208.43"/>
        <n v="10233.16"/>
        <n v="26826.58"/>
        <n v="2.69"/>
        <n v="12972.81"/>
        <n v="2665.19"/>
        <n v="39.74"/>
        <n v="122959.58"/>
        <n v="47273.08"/>
        <n v="262.02999999999997"/>
        <n v="5876.36"/>
        <n v="6256.45"/>
        <n v="2.65"/>
        <n v="93890.27"/>
        <n v="0.5"/>
        <n v="47347.97"/>
        <n v="226.51"/>
        <n v="289919.89"/>
        <n v="174057.58"/>
        <n v="2469.16"/>
        <n v="20800.919999999998"/>
        <n v="473.4"/>
        <n v="12769.36"/>
        <n v="0.93"/>
        <n v="47070.02"/>
        <n v="1553.67"/>
        <n v="1.03"/>
        <n v="35967.089999999997"/>
        <n v="24562.45"/>
        <n v="-1.91"/>
        <n v="219241.43"/>
        <n v="133276.89000000001"/>
        <n v="-2518.46"/>
        <n v="15248.64"/>
        <n v="36922.370000000003"/>
        <n v="-2751.07"/>
        <n v="25.22"/>
        <n v="20792.259999999998"/>
        <n v="10209.56"/>
        <n v="104.39"/>
        <n v="113845.18"/>
        <n v="57785.03"/>
        <n v="675.29"/>
        <n v="4722.33"/>
        <n v="-3997.61"/>
        <n v="22378.63"/>
        <n v="-8719.99"/>
        <n v="13109.8"/>
        <n v="125285.55"/>
        <n v="67059.929999999993"/>
        <n v="-1537.17"/>
        <n v="10746.82"/>
        <n v="24882.720000000001"/>
        <n v="4144.74"/>
        <n v="1.39"/>
        <n v="40762.980000000003"/>
        <n v="-777.4"/>
        <n v="21390.09"/>
        <n v="6286.85"/>
        <n v="34.22"/>
        <n v="89049.66"/>
        <n v="-343.29"/>
        <n v="62963.7"/>
        <n v="-2696.1"/>
        <n v="8388.9500000000007"/>
        <n v="3278.27"/>
        <n v="353534.96"/>
        <n v="1922841.2"/>
        <n v="1.1499999999999999"/>
        <n v="1030.67"/>
        <n v="45301.75"/>
        <n v="6.33"/>
        <n v="52724.83"/>
        <n v="42777.41"/>
        <n v="67229.600000000006"/>
        <n v="193852.34"/>
        <n v="252628.98"/>
        <n v="-1512.17"/>
        <n v="33279.879999999997"/>
        <n v="9307.08"/>
        <n v="73.25"/>
        <n v="211855.48"/>
        <n v="5545.58"/>
        <n v="589.74"/>
        <n v="129522.86"/>
        <n v="82554.89"/>
        <n v="746777.45"/>
        <n v="479054.01"/>
        <n v="6345.69"/>
        <n v="57652.13"/>
        <n v="75211.28"/>
        <n v="63774.81"/>
        <n v="36767.07"/>
        <n v="17851.54"/>
        <n v="433.81"/>
        <n v="161631.17000000001"/>
        <n v="107900.36"/>
        <n v="-324.02999999999997"/>
        <n v="16395.849999999999"/>
        <n v="129.80000000000001"/>
        <n v="17654.09"/>
        <n v="4.76"/>
        <n v="152503.34"/>
        <n v="6326.59"/>
        <n v="-0.15"/>
        <n v="86068.74"/>
        <n v="60129.53"/>
        <n v="760.89"/>
        <n v="909434.94"/>
        <n v="347103.8"/>
        <n v="2371.4"/>
        <n v="33236.86"/>
        <n v="53554.93"/>
        <n v="882.14"/>
        <n v="109022.87"/>
        <n v="3506.22"/>
        <n v="56013.77"/>
        <n v="44048.85"/>
        <n v="1048.1300000000001"/>
        <n v="295233.37"/>
        <n v="147638.09"/>
        <n v="2315.13"/>
        <n v="23888.86"/>
        <n v="8032.68"/>
        <n v="28995.03"/>
        <n v="5038.9799999999996"/>
        <n v="18067.900000000001"/>
        <n v="7641.63"/>
        <n v="692.88"/>
        <n v="189271.2"/>
        <n v="125780.45"/>
        <n v="600.70000000000005"/>
        <n v="8065.57"/>
        <n v="76514.27"/>
        <n v="-6754.93"/>
        <n v="12.6"/>
        <n v="116995.01"/>
        <n v="-0.04"/>
        <n v="66977.64"/>
        <n v="-1265.6400000000001"/>
        <n v="491005.33"/>
        <n v="239124.89"/>
        <n v="-5924.76"/>
        <n v="27382.12"/>
        <n v="38692.82"/>
        <n v="-0.16"/>
        <n v="0.71"/>
        <n v="28164.83"/>
        <n v="17972.169999999998"/>
        <n v="7776.06"/>
        <n v="110460.01"/>
        <n v="81759.679999999993"/>
        <n v="-2247.21"/>
        <n v="5198.42"/>
        <n v="6333.87"/>
        <n v="-785.47"/>
        <n v="1.62"/>
        <n v="141528.81"/>
        <n v="22.63"/>
        <n v="84453.8"/>
        <n v="29633.99"/>
        <n v="611.82000000000005"/>
        <n v="1665.89"/>
        <n v="504805.96"/>
        <n v="330630.3"/>
        <n v="-6079.42"/>
        <n v="33538.78"/>
        <n v="35503.660000000003"/>
        <n v="-9304.25"/>
        <n v="1314.19"/>
        <n v="162120.51"/>
        <n v="1381.79"/>
        <n v="0.01"/>
        <n v="82504.039999999994"/>
        <n v="45356.85"/>
        <n v="256.77999999999997"/>
        <n v="400.37"/>
        <n v="476380.53"/>
        <n v="294093.26"/>
        <n v="-5484.66"/>
        <n v="31438.48"/>
        <n v="128.87"/>
        <n v="19035.52"/>
        <n v="-2.17"/>
        <n v="46154.23"/>
        <n v="-1365.2"/>
        <n v="20678.13"/>
        <n v="7559.17"/>
        <n v="101.68"/>
        <n v="290989.40999999997"/>
        <n v="152467.85"/>
        <n v="-7122.5"/>
        <n v="3941.75"/>
        <n v="2932.39"/>
        <n v="38906.92"/>
        <n v="2110.83"/>
        <n v="18246.32"/>
        <n v="14356.44"/>
        <n v="106285.38"/>
        <n v="50489.8"/>
        <n v="48.11"/>
        <n v="9617.73"/>
        <n v="5717.26"/>
        <n v="0.44"/>
        <n v="73134.36"/>
        <n v="0.05"/>
        <n v="36808.58"/>
        <n v="21857.31"/>
        <n v="83.88"/>
        <n v="216944.79"/>
        <n v="131609.01"/>
        <n v="639.62"/>
        <n v="16159.96"/>
        <n v="9403.7800000000007"/>
        <n v="8.49"/>
        <n v="71651.05"/>
        <n v="4782.78"/>
        <n v="40111.599999999999"/>
        <n v="29911.22"/>
        <n v="151518.04"/>
        <n v="84856.92"/>
        <n v="2226.64"/>
        <n v="17820.12"/>
        <n v="9573.4500000000007"/>
        <n v="40473.379999999997"/>
        <n v="1277.76"/>
        <n v="6244.75"/>
        <n v="19207.560000000001"/>
        <n v="19285.38"/>
        <n v="95298.31"/>
        <n v="54601.59"/>
        <n v="435.01"/>
        <n v="7181.13"/>
        <n v="8931.9599999999991"/>
        <n v="-0.13"/>
        <n v="53836.74"/>
        <n v="3557.9"/>
        <n v="25411.34"/>
        <n v="20189.75"/>
        <n v="516.25"/>
        <n v="117516.03"/>
        <n v="59448.57"/>
        <n v="1286.27"/>
        <n v="11215.67"/>
        <n v="4665.09"/>
        <n v="9405.7999999999993"/>
        <n v="19364.38"/>
        <n v="2729.54"/>
        <n v="15663.75"/>
        <n v="15919.05"/>
        <n v="90031.25"/>
        <n v="51487.199999999997"/>
        <n v="-280.70999999999998"/>
        <n v="5590.78"/>
        <n v="648.05999999999995"/>
        <n v="33106.79"/>
        <n v="1426.29"/>
        <n v="15004.79"/>
        <n v="14345.75"/>
        <n v="0.88"/>
        <n v="753.07"/>
        <n v="216084.86"/>
        <n v="49847.22"/>
        <n v="306.26"/>
        <n v="5692.71"/>
        <n v="1347.57"/>
        <n v="42536.67"/>
        <n v="1991.44"/>
        <n v="21795.69"/>
        <n v="19420.810000000001"/>
        <n v="113.01"/>
        <n v="-0.54"/>
        <n v="90316.62"/>
        <n v="7.85"/>
        <n v="45208.7"/>
        <n v="971.76"/>
        <n v="8604.39"/>
        <n v="314.56"/>
        <n v="39073.85"/>
        <n v="895.88"/>
        <n v="18304.75"/>
        <n v="19090.04"/>
        <n v="1788.63"/>
        <n v="131.79"/>
        <n v="93709.97"/>
        <n v="62464"/>
        <n v="681.57"/>
        <n v="7933.15"/>
        <n v="9268.84"/>
        <n v="1.02"/>
        <n v="58882.49"/>
        <n v="5276.83"/>
        <n v="45647.360000000001"/>
        <n v="47069.91"/>
        <n v="1741.89"/>
        <n v="332539.98"/>
        <n v="213766.46"/>
        <n v="-1411.8"/>
        <n v="17033.150000000001"/>
        <n v="10.88"/>
        <n v="50577.03"/>
        <n v="3327.37"/>
        <n v="27914.45"/>
        <n v="14053.74"/>
        <n v="73.709999999999994"/>
        <n v="179.75"/>
        <n v="107190.86"/>
        <n v="50339.98"/>
        <n v="732.59"/>
        <n v="11625.61"/>
        <n v="-2086.37"/>
        <n v="-159.26"/>
        <n v="37966.980000000003"/>
        <n v="555.49"/>
        <n v="18115.23"/>
        <n v="17230.060000000001"/>
        <n v="131.69"/>
        <n v="108305.14"/>
        <n v="55130.5"/>
        <n v="445.39"/>
        <n v="9054.5400000000009"/>
        <n v="1412.8"/>
        <n v="2778.04"/>
        <n v="73980.240000000005"/>
        <n v="3592.96"/>
        <n v="35225.99"/>
        <n v="22344.95"/>
        <n v="-67.3"/>
        <n v="213387.31"/>
        <n v="88243.83"/>
        <n v="-2600.0700000000002"/>
        <n v="10684.75"/>
        <n v="-2615.2399999999998"/>
        <n v="15124.22"/>
        <n v="30442.39"/>
        <n v="1080.27"/>
        <n v="-5528.28"/>
        <n v="-278.91000000000003"/>
        <n v="124122.15"/>
        <n v="269337.68"/>
        <n v="-1384.31"/>
        <n v="9262.67"/>
        <n v="35154.85"/>
        <n v="472.14"/>
        <n v="1.0900000000000001"/>
        <n v="3935.72"/>
        <n v="82898.710000000006"/>
        <n v="5000.7"/>
        <n v="1661.62"/>
        <n v="-93.92"/>
        <n v="262134.97"/>
        <n v="420525.13"/>
        <n v="-13550.47"/>
        <n v="43266.06"/>
        <n v="35288.480000000003"/>
        <n v="-7323.52"/>
        <n v="118.92"/>
        <n v="2210.52"/>
        <n v="3.63"/>
        <n v="37980.61"/>
        <n v="37106.370000000003"/>
        <n v="1094.1300000000001"/>
        <n v="3378.25"/>
        <n v="174932.1"/>
        <n v="334244.38"/>
        <n v="-1616.95"/>
        <n v="20027.060000000001"/>
        <n v="18356.8"/>
        <n v="60165.57"/>
        <n v="35404.67"/>
        <n v="24746.05"/>
        <n v="1992.87"/>
        <n v="133798.51999999999"/>
        <n v="90056.8"/>
        <n v="-47.54"/>
        <n v="16032.22"/>
        <n v="-675.31"/>
        <n v="0.56999999999999995"/>
        <n v="44217.8"/>
        <n v="26927.03"/>
        <n v="18677.27"/>
        <n v="182930.78"/>
        <n v="87253.41"/>
        <n v="-360.14"/>
        <n v="11451.14"/>
        <n v="3374.94"/>
        <n v="0.54"/>
        <n v="38693.03"/>
        <n v="2196.2399999999998"/>
        <n v="26311.49"/>
        <n v="23051.38"/>
        <n v="158985.78"/>
        <n v="77693.259999999995"/>
        <n v="1748.93"/>
        <n v="9885.4599999999991"/>
        <n v="1500.82"/>
        <n v="-6531.74"/>
        <n v="15683.94"/>
        <n v="-256.67"/>
        <n v="4371.5600000000004"/>
        <n v="8293.65"/>
        <n v="-61.74"/>
        <n v="63366.21"/>
        <n v="52983.25"/>
        <n v="-30096.37"/>
        <n v="3332.89"/>
        <n v="-2201.6799999999998"/>
        <n v="2.09"/>
        <n v="60572.38"/>
        <n v="32274.6"/>
        <n v="44.33"/>
        <n v="66.06"/>
        <n v="353651.87"/>
        <n v="82077.69"/>
        <n v="-457.55"/>
        <n v="13424.76"/>
        <n v="7103.58"/>
        <n v="67814.61"/>
        <n v="6.47"/>
        <n v="23423.52"/>
        <n v="26614.54"/>
        <n v="42.43"/>
        <n v="162663.45000000001"/>
        <n v="99758.51"/>
        <n v="-71.790000000000006"/>
        <n v="11083.03"/>
        <n v="10122.620000000001"/>
        <n v="-0.44"/>
        <n v="55723"/>
        <n v="1206.82"/>
        <n v="26569.96"/>
        <n v="23010.53"/>
        <n v="132354.09"/>
        <n v="83675.31"/>
        <n v="-671.54"/>
        <n v="9404.83"/>
        <n v="10471.77"/>
        <n v="-0.01"/>
        <n v="40926.94"/>
        <n v="1504.03"/>
        <n v="19282.78"/>
        <n v="469.29"/>
        <n v="142448.97"/>
        <n v="86940.92"/>
        <n v="-3768.8"/>
        <n v="6700.14"/>
        <n v="10039.68"/>
        <n v="12738.92"/>
        <n v="1831.68"/>
        <n v="21823.72"/>
        <n v="1355.17"/>
        <n v="77454.880000000005"/>
        <n v="35675.46"/>
        <n v="9540.26"/>
        <n v="29319.14"/>
        <n v="-1927.91"/>
        <n v="1.04"/>
        <n v="67381.81"/>
        <n v="1695.32"/>
        <n v="37465.760000000002"/>
        <n v="12080.77"/>
        <n v="-385.94"/>
        <n v="0.28000000000000003"/>
        <n v="139307.39000000001"/>
        <n v="60721.89"/>
        <n v="343.95"/>
        <n v="14202.54"/>
        <n v="6.82"/>
        <n v="9807.4699999999993"/>
        <n v="46271.34"/>
        <n v="35692.69"/>
        <n v="12495.15"/>
        <n v="2804.8"/>
        <n v="196912.83"/>
        <n v="198194.09"/>
        <n v="745.55"/>
        <n v="11428.75"/>
        <n v="-13757.15"/>
        <n v="3057.66"/>
        <n v="35843.730000000003"/>
        <n v="23819.35"/>
        <n v="8604.69"/>
        <n v="2780.18"/>
        <n v="180467.72"/>
        <n v="147820.81"/>
        <n v="907.44"/>
        <n v="10094.709999999999"/>
        <n v="13636.36"/>
        <n v="3937.21"/>
        <n v="35.090000000000003"/>
        <n v="114688.8"/>
        <n v="6.08"/>
        <n v="70550.960000000006"/>
        <n v="29904.37"/>
        <n v="746.61"/>
        <n v="397907.83"/>
        <n v="123665.44"/>
        <n v="-382.05"/>
        <n v="14741.53"/>
        <n v="4666.87"/>
        <n v="43805.13"/>
        <n v="4258.92"/>
        <n v="24202.41"/>
        <n v="18157.84"/>
        <n v="23.39"/>
        <n v="153420.26999999999"/>
        <n v="77405.25"/>
        <n v="1489.29"/>
        <n v="11426.49"/>
        <n v="55.69"/>
        <n v="8252.81"/>
        <n v="49747.07"/>
        <n v="2639.33"/>
        <n v="22427.37"/>
        <n v="16384.310000000001"/>
        <n v="17.57"/>
        <n v="128.47999999999999"/>
        <n v="104043.46"/>
        <n v="53179.06"/>
        <n v="912.62"/>
        <n v="8914.27"/>
        <n v="13433.54"/>
        <n v="550.23"/>
        <n v="27657.89"/>
        <n v="92.83"/>
        <n v="7815.35"/>
        <n v="12632.35"/>
        <n v="174203.34"/>
        <n v="74864.03"/>
        <n v="-1635.06"/>
        <n v="3486.61"/>
        <n v="3529.33"/>
        <n v="-212.37"/>
        <n v="19828.330000000002"/>
        <n v="12484.8"/>
        <n v="4558.21"/>
        <n v="30.7"/>
        <n v="54059.839999999997"/>
        <n v="24497.83"/>
        <n v="-215.3"/>
        <n v="3536.38"/>
        <n v="2170.13"/>
        <n v="9806.86"/>
        <n v="5444.62"/>
        <n v="2710.61"/>
        <n v="16703.86"/>
        <n v="5671.24"/>
        <n v="215.95"/>
        <n v="2303.34"/>
        <n v="1410.59"/>
        <n v="0.26"/>
        <n v="899.71"/>
        <n v="7.39"/>
        <n v="69142.39"/>
        <n v="38973.58"/>
        <n v="17732.02"/>
        <n v="94668.68"/>
        <n v="40139.19"/>
        <n v="982.41"/>
        <n v="17924.2"/>
        <n v="1764.72"/>
      </sharedItems>
    </cacheField>
    <cacheField name="начислено" numFmtId="0">
      <sharedItems containsString="0" containsBlank="1" containsNumber="1" minValue="-23327.5" maxValue="5134045.54" count="742">
        <n v="96064.53"/>
        <m/>
        <n v="473084.07"/>
        <n v="188359.39"/>
        <n v="113311.7"/>
        <n v="958548.23"/>
        <n v="699861.09"/>
        <n v="16106.22"/>
        <n v="106851.34"/>
        <n v="20229.29"/>
        <n v="244992.97"/>
        <n v="1268946.94"/>
        <n v="18205"/>
        <n v="437612.26"/>
        <n v="309509.28000000003"/>
        <n v="14443.44"/>
        <n v="2686902.48"/>
        <n v="2113988.7200000002"/>
        <n v="37841.99"/>
        <n v="258566.49"/>
        <n v="74931.210000000006"/>
        <n v="64608.84"/>
        <n v="26927.26"/>
        <n v="1689.9"/>
        <n v="75232.350000000006"/>
        <n v="27594.16"/>
        <n v="1172.5"/>
        <n v="9197.32"/>
        <n v="2775.79"/>
        <n v="1323.99"/>
        <n v="86520.84"/>
        <n v="512759.9"/>
        <n v="162838.76999999999"/>
        <n v="68098.8"/>
        <n v="5925.36"/>
        <n v="858890.91"/>
        <n v="585318"/>
        <n v="14148.94"/>
        <n v="88027.72"/>
        <n v="16210.6"/>
        <n v="66006.19"/>
        <n v="293161.15999999997"/>
        <n v="116027.88"/>
        <n v="716798.6"/>
        <n v="820434.75"/>
        <n v="8054.26"/>
        <n v="79258.98"/>
        <n v="3258.57"/>
        <n v="40029.43"/>
        <n v="129753.44"/>
        <n v="617177.18000000005"/>
        <n v="32340"/>
        <n v="229504.9"/>
        <n v="76528.2"/>
        <n v="966703.56"/>
        <n v="1028091"/>
        <n v="17756.68"/>
        <n v="141844.54999999999"/>
        <n v="297.19"/>
        <n v="43352"/>
        <n v="154155.92000000001"/>
        <n v="700025.48"/>
        <n v="22440"/>
        <n v="66617.039999999994"/>
        <n v="282822.32"/>
        <n v="122715.6"/>
        <n v="1300077.6200000001"/>
        <n v="1280189.1200000001"/>
        <n v="22512.69"/>
        <n v="169689.19"/>
        <n v="58445.279999999999"/>
        <n v="144196.44"/>
        <n v="625138.44999999995"/>
        <n v="37013.35"/>
        <n v="240354.53"/>
        <n v="80777.2"/>
        <n v="1162266.6299999999"/>
        <n v="1270740.74"/>
        <n v="15571.68"/>
        <n v="147032.37"/>
        <n v="54616.53"/>
        <n v="76168"/>
        <n v="370867.34"/>
        <n v="12598.47"/>
        <n v="139659.51999999999"/>
        <n v="63105"/>
        <n v="927077.71"/>
        <n v="795795.02"/>
        <n v="14675.67"/>
        <n v="79031.7"/>
        <n v="28467.17"/>
        <n v="44109.98"/>
        <n v="20535.88"/>
        <n v="10758.57"/>
        <n v="125240.07"/>
        <n v="38273.699999999997"/>
        <n v="943.84"/>
        <n v="8113.18"/>
        <n v="1243.5999999999999"/>
        <n v="35148.68"/>
        <n v="117238.81"/>
        <n v="57688.29"/>
        <n v="44852.639999999999"/>
        <n v="350728.04"/>
        <n v="236591.29"/>
        <n v="5514.22"/>
        <n v="35226.67"/>
        <n v="5031.9799999999996"/>
        <n v="91463.4"/>
        <n v="511194.4"/>
        <n v="9900"/>
        <n v="152688.29"/>
        <n v="82389.509999999995"/>
        <n v="834169.18"/>
        <n v="461698.16"/>
        <n v="10319.64"/>
        <n v="85807.7"/>
        <n v="17342.240000000002"/>
        <n v="172682.79"/>
        <n v="1011.77"/>
        <n v="230306.47"/>
        <n v="115814.01"/>
        <n v="59570.64"/>
        <n v="573974.42000000004"/>
        <n v="282563.84000000003"/>
        <n v="6556"/>
        <n v="47516.11"/>
        <n v="48669.9"/>
        <n v="8816.52"/>
        <n v="42881.47"/>
        <n v="173436.02"/>
        <n v="78456"/>
        <n v="66996.289999999994"/>
        <n v="573303.14"/>
        <n v="417845.52"/>
        <n v="4291.9399999999996"/>
        <n v="51294.03"/>
        <n v="7706.73"/>
        <n v="82527.89"/>
        <n v="386180.92"/>
        <n v="142851.74"/>
        <n v="117398.17"/>
        <n v="1113925.67"/>
        <n v="727587.46"/>
        <n v="16251.8"/>
        <n v="94660.800000000003"/>
        <n v="21865.31"/>
        <n v="207236.14"/>
        <n v="920991.71"/>
        <n v="386880.6"/>
        <n v="181624.5"/>
        <n v="4579.66"/>
        <n v="2275193.21"/>
        <n v="1774754.7"/>
        <n v="29892.2"/>
        <n v="237844.45"/>
        <n v="93267.41"/>
        <n v="104069.14"/>
        <n v="407700.11"/>
        <n v="198334.47"/>
        <n v="133497"/>
        <n v="1453602.58"/>
        <n v="1384309.95"/>
        <n v="13578.74"/>
        <n v="121269.65"/>
        <n v="70613.73"/>
        <n v="4185.2299999999996"/>
        <n v="174065.79"/>
        <n v="853612.93"/>
        <n v="36003.69"/>
        <n v="326409.52"/>
        <n v="105019.2"/>
        <n v="1012.68"/>
        <n v="1275048.19"/>
        <n v="1103103.3400000001"/>
        <n v="20403.93"/>
        <n v="211295.03"/>
        <n v="97043.82"/>
        <n v="86091.79"/>
        <n v="201562.89"/>
        <n v="112806.36"/>
        <n v="63810.6"/>
        <n v="2091.04"/>
        <n v="505151.25"/>
        <n v="323065.05"/>
        <n v="7092.81"/>
        <n v="47802.05"/>
        <n v="31921.5"/>
        <n v="14151.47"/>
        <n v="134039.87"/>
        <n v="667784.18999999994"/>
        <n v="7260"/>
        <n v="264673.71000000002"/>
        <n v="96791.1"/>
        <n v="1537184.13"/>
        <n v="864206.25"/>
        <n v="17181.310000000001"/>
        <n v="159041.64000000001"/>
        <n v="33646.82"/>
        <n v="47.34"/>
        <n v="26058.5"/>
        <n v="123904.73"/>
        <n v="598698.22"/>
        <n v="237411.22"/>
        <n v="83800.5"/>
        <n v="1171.24"/>
        <n v="1092123.74"/>
        <n v="753600"/>
        <n v="17394.41"/>
        <n v="146066.45000000001"/>
        <n v="40001.65"/>
        <n v="119204.66"/>
        <n v="443699.3"/>
        <n v="14520"/>
        <n v="118781.24"/>
        <n v="215636.28"/>
        <n v="932072.98"/>
        <n v="937682.56"/>
        <n v="19635.939999999999"/>
        <n v="100856.26"/>
        <n v="70976.23"/>
        <n v="398771.71"/>
        <n v="122457.69"/>
        <n v="152488"/>
        <n v="977217.88"/>
        <n v="765722.09"/>
        <n v="10115.68"/>
        <n v="67341.789999999994"/>
        <n v="70163.66"/>
        <n v="20185.47"/>
        <n v="156705.54"/>
        <n v="792640.55"/>
        <n v="27060"/>
        <n v="277775.86"/>
        <n v="189832.46"/>
        <n v="1881.6"/>
        <n v="1751543.91"/>
        <n v="1180176.2"/>
        <n v="21827.9"/>
        <n v="169876.5"/>
        <n v="13918.29"/>
        <n v="65631.78"/>
        <n v="321636.59999999998"/>
        <n v="129020.88"/>
        <n v="20593.3"/>
        <n v="775318.63"/>
        <n v="532068.35"/>
        <n v="7998.61"/>
        <n v="78641.960000000006"/>
        <n v="2224.98"/>
        <n v="26816"/>
        <n v="165603.18"/>
        <n v="725933.61"/>
        <n v="278723.74"/>
        <n v="1950258.59"/>
        <n v="1681781.99"/>
        <n v="29337.279999999999"/>
        <n v="189696.98"/>
        <n v="4134.3599999999997"/>
        <n v="82011.37"/>
        <n v="131785.07999999999"/>
        <n v="495902.33"/>
        <n v="11880"/>
        <n v="220991.95"/>
        <n v="118975.5"/>
        <n v="1365897.78"/>
        <n v="1061381.6200000001"/>
        <n v="18547.099999999999"/>
        <n v="147919.84"/>
        <n v="23001.93"/>
        <n v="99843.17"/>
        <n v="50578.03"/>
        <n v="185579.28"/>
        <n v="75679.539999999994"/>
        <n v="669995.29"/>
        <n v="529083.25"/>
        <n v="5330.27"/>
        <n v="50862.07"/>
        <n v="56106.78"/>
        <n v="-23327.5"/>
        <n v="17268.34"/>
        <n v="8034.02"/>
        <n v="8113.49"/>
        <n v="101423.26"/>
        <n v="27964.83"/>
        <n v="464.68"/>
        <n v="3233.83"/>
        <n v="6230.29"/>
        <n v="83795.429999999993"/>
        <n v="243968.79"/>
        <n v="16775"/>
        <n v="13348.77"/>
        <n v="150825.18"/>
        <n v="51625"/>
        <n v="763387.99"/>
        <n v="649451.85"/>
        <n v="11966.87"/>
        <n v="100868.14"/>
        <n v="31544.34"/>
        <n v="51436.98"/>
        <n v="559381.19999999995"/>
        <n v="111143.09"/>
        <n v="198022.46"/>
        <n v="154925.6"/>
        <n v="1219807.8500000001"/>
        <n v="1560799.7"/>
        <n v="11486.78"/>
        <n v="204446.49"/>
        <n v="48417.73"/>
        <n v="477430.51"/>
        <n v="2113041.7599999998"/>
        <n v="44972.32"/>
        <n v="831340.49"/>
        <n v="442442.4"/>
        <n v="5134045.54"/>
        <n v="4633321.71"/>
        <n v="42137.5"/>
        <n v="69769.05"/>
        <n v="543669.18999999994"/>
        <n v="248783.51"/>
        <n v="91369.25"/>
        <n v="425868.14"/>
        <n v="174380.23"/>
        <n v="97932.9"/>
        <n v="425.74"/>
        <n v="1059423.24"/>
        <n v="1039229.91"/>
        <n v="14419.76"/>
        <n v="110789.13"/>
        <n v="45526.74"/>
        <n v="227609.95"/>
        <n v="1049372.07"/>
        <n v="66000"/>
        <n v="28317.38"/>
        <n v="406183.73"/>
        <n v="273525.59999999998"/>
        <n v="2944767.15"/>
        <n v="2884693.29"/>
        <n v="33678.47"/>
        <n v="251647.55"/>
        <n v="258159.98"/>
        <n v="166784.17000000001"/>
        <n v="792148.43"/>
        <n v="26400"/>
        <n v="293395.7"/>
        <n v="165425.98000000001"/>
        <n v="1679486.52"/>
        <n v="1023693.56"/>
        <n v="24324.14"/>
        <n v="197380.82"/>
        <n v="45649.8"/>
        <n v="111897.39"/>
        <n v="442141.05"/>
        <n v="39195.25"/>
        <n v="180745.21"/>
        <n v="32954.65"/>
        <n v="1099847.56"/>
        <n v="966469.29"/>
        <n v="12100.44"/>
        <n v="123978.55"/>
        <n v="33358.51"/>
        <n v="58081.81"/>
        <n v="283357.3"/>
        <n v="1316900.33"/>
        <n v="524296.41"/>
        <n v="3344015.74"/>
        <n v="2377555.5699999998"/>
        <n v="36570.81"/>
        <n v="335783.35"/>
        <n v="167834.29"/>
        <n v="41617.82"/>
        <n v="176782.84"/>
        <n v="79586.17"/>
        <n v="27559"/>
        <n v="586823.82999999996"/>
        <n v="432789.69"/>
        <n v="6555.72"/>
        <n v="47345.43"/>
        <n v="36051.61"/>
        <n v="307978.82"/>
        <n v="1547281.15"/>
        <n v="572341.21"/>
        <n v="180727.2"/>
        <n v="18718.439999999999"/>
        <n v="3365323.92"/>
        <n v="2961591.62"/>
        <n v="39840.46"/>
        <n v="352176.25"/>
        <n v="290675.39"/>
        <n v="284150.53999999998"/>
        <n v="1367603.93"/>
        <n v="17215"/>
        <n v="25998.05"/>
        <n v="500589.19"/>
        <n v="234153.39"/>
        <n v="4166.28"/>
        <n v="2974378.51"/>
        <n v="2479118.2799999998"/>
        <n v="41442"/>
        <n v="313082.52"/>
        <n v="118430.08"/>
        <n v="121220.27"/>
        <n v="451417.25"/>
        <n v="36933.39"/>
        <n v="173555.37"/>
        <n v="23169.360000000001"/>
        <n v="1287309.2"/>
        <n v="849240.67"/>
        <n v="10989.89"/>
        <n v="125543.2"/>
        <n v="59563.69"/>
        <n v="77964.44"/>
        <n v="403571.08"/>
        <n v="25080"/>
        <n v="139622.34"/>
        <n v="74531.03"/>
        <n v="741670.63"/>
        <n v="461870.21"/>
        <n v="11624.89"/>
        <n v="83796.17"/>
        <n v="14904.02"/>
        <n v="144877.38"/>
        <n v="580985.38"/>
        <n v="18227.669999999998"/>
        <n v="250685.24"/>
        <n v="132587.70000000001"/>
        <n v="1284086.83"/>
        <n v="1375112.54"/>
        <n v="16488.98"/>
        <n v="138639.91"/>
        <n v="45277.7"/>
        <n v="107035.52"/>
        <n v="476199.38"/>
        <n v="44880"/>
        <n v="190250.33"/>
        <n v="154317.5"/>
        <n v="1009549.05"/>
        <n v="783148.36"/>
        <n v="15893.71"/>
        <n v="134050.21"/>
        <n v="18918.39"/>
        <n v="85980.7"/>
        <n v="405024.58"/>
        <n v="18480"/>
        <n v="39375"/>
        <n v="148472.51"/>
        <n v="115241"/>
        <n v="681907.07"/>
        <n v="581676.89"/>
        <n v="12355.42"/>
        <n v="83289.06"/>
        <n v="23268.59"/>
        <n v="93486.56"/>
        <n v="346813.85"/>
        <n v="27720"/>
        <n v="119731.81"/>
        <n v="111254.5"/>
        <n v="4621.8"/>
        <n v="604774.91"/>
        <n v="584915.31000000006"/>
        <n v="12726.58"/>
        <n v="73817.42"/>
        <n v="171423.24"/>
        <n v="4186.3"/>
        <n v="87762.93"/>
        <n v="315647.55"/>
        <n v="46038.55"/>
        <n v="32466.6"/>
        <n v="94800.3"/>
        <n v="116915.4"/>
        <n v="375053.02"/>
        <n v="639368.61"/>
        <n v="13854.93"/>
        <n v="70620.47"/>
        <n v="64470.61"/>
        <n v="340364.6"/>
        <n v="21120"/>
        <n v="110445.72"/>
        <n v="96979.96"/>
        <n v="773262.98"/>
        <n v="553803.31999999995"/>
        <n v="11486.82"/>
        <n v="78919.990000000005"/>
        <n v="80197.440000000002"/>
        <n v="4445.41"/>
        <n v="69217.09"/>
        <n v="382691.52"/>
        <n v="17820"/>
        <n v="119173.06"/>
        <n v="92160"/>
        <n v="1830.84"/>
        <n v="678242.52"/>
        <n v="463579.34"/>
        <n v="11666.39"/>
        <n v="69693.41"/>
        <n v="8322.61"/>
        <n v="77799.210000000006"/>
        <n v="382955.73"/>
        <n v="10666.07"/>
        <n v="134092.17000000001"/>
        <n v="115152.36"/>
        <n v="259.88"/>
        <n v="796313.59999999998"/>
        <n v="634140.97"/>
        <n v="14837.14"/>
        <n v="80865.75"/>
        <n v="10361.86"/>
        <n v="180687.53"/>
        <n v="672305.76"/>
        <n v="44141.43"/>
        <n v="38345.49"/>
        <n v="324975.98"/>
        <n v="233719.96"/>
        <n v="1928446.63"/>
        <n v="1825906.34"/>
        <n v="19279.27"/>
        <n v="212237.7"/>
        <n v="32723.040000000001"/>
        <n v="69791.42"/>
        <n v="389039.75"/>
        <n v="36300"/>
        <n v="123076.47"/>
        <n v="74390.81"/>
        <n v="1040.6400000000001"/>
        <n v="739628.64"/>
        <n v="466290.54"/>
        <n v="12537.12"/>
        <n v="75306.42"/>
        <n v="8245.9699999999993"/>
        <n v="21833.53"/>
        <n v="88315.14"/>
        <n v="7020"/>
        <n v="17746.11"/>
        <n v="105669.9"/>
        <n v="1580.28"/>
        <n v="243423.46"/>
        <n v="606327.69999999995"/>
        <n v="14180.94"/>
        <n v="15757.23"/>
        <n v="103270.91"/>
        <n v="256068.74"/>
        <n v="24245.74"/>
        <n v="126535.43"/>
        <n v="705007.32"/>
        <n v="786534.97"/>
        <n v="18249.580000000002"/>
        <n v="46793.15"/>
        <n v="4199.17"/>
        <n v="106142.61"/>
        <n v="16.3"/>
        <n v="17707.55"/>
        <n v="177933.04"/>
        <n v="194455"/>
        <n v="1056725.07"/>
        <n v="1830830.46"/>
        <n v="13544.17"/>
        <n v="173945.91"/>
        <n v="117216.15"/>
        <n v="25740"/>
        <n v="159122.73000000001"/>
        <n v="45569.77"/>
        <n v="26478.93"/>
        <n v="305537.82"/>
        <n v="69007"/>
        <n v="240502.31"/>
        <n v="2169581.52"/>
        <n v="2513000.81"/>
        <n v="16155.35"/>
        <n v="263557.69"/>
        <n v="222668.43"/>
        <n v="121438.39999999999"/>
        <n v="10351.94"/>
        <n v="225644.25"/>
        <n v="193368.4"/>
        <n v="1512940.92"/>
        <n v="1971874.33"/>
        <n v="16987.689999999999"/>
        <n v="219261.99"/>
        <n v="70992.63"/>
        <n v="83239.289999999994"/>
        <n v="46354.33"/>
        <n v="23390.240000000002"/>
        <n v="144721.92000000001"/>
        <n v="165677.66"/>
        <n v="941037.12"/>
        <n v="16283.42"/>
        <n v="8838.3799999999992"/>
        <n v="97835.32"/>
        <n v="482545.97"/>
        <n v="190224.62"/>
        <n v="121049.60000000001"/>
        <n v="1251410.48"/>
        <n v="948659.87"/>
        <n v="12841.48"/>
        <n v="114157.62"/>
        <n v="48642.36"/>
        <n v="91573.28"/>
        <n v="435053.85"/>
        <n v="13145"/>
        <n v="162442.97"/>
        <n v="100854.67"/>
        <n v="649.70000000000005"/>
        <n v="1036714.85"/>
        <n v="627904.6"/>
        <n v="14651.38"/>
        <n v="96807.32"/>
        <n v="5667.98"/>
        <n v="46650.33"/>
        <n v="24953.06"/>
        <n v="331797.98"/>
        <n v="76059"/>
        <n v="1681.7"/>
        <n v="11238.14"/>
        <n v="119.12"/>
        <n v="113559.96"/>
        <n v="609189.28"/>
        <n v="203219.63"/>
        <n v="136557.47"/>
        <n v="1094874.06"/>
        <n v="884934.4"/>
        <n v="17678.79"/>
        <n v="120601.55"/>
        <n v="45911.13"/>
        <n v="117569.29"/>
        <n v="531608.11"/>
        <n v="16500"/>
        <n v="187602.69"/>
        <n v="134150.76999999999"/>
        <n v="1001546.74"/>
        <n v="835860.4"/>
        <n v="14338.3"/>
        <n v="119281.75"/>
        <n v="29120.46"/>
        <n v="117721.71"/>
        <n v="476268.59"/>
        <n v="11220"/>
        <n v="168728.64"/>
        <n v="988446.25"/>
        <n v="866400"/>
        <n v="14669.88"/>
        <n v="114608.62"/>
        <n v="37491.06"/>
        <n v="65706.33"/>
        <n v="73394.11"/>
        <n v="11777.33"/>
        <n v="86775.97"/>
        <n v="452947.63"/>
        <n v="242710.72"/>
        <n v="50934.85"/>
        <n v="20996.05"/>
        <n v="116806.71"/>
        <n v="588999.84"/>
        <n v="218591.3"/>
        <n v="71809.5"/>
        <n v="57447.6"/>
        <n v="905948.52"/>
        <n v="618922.94999999995"/>
        <n v="6300"/>
        <n v="14739.71"/>
        <n v="117303.97"/>
        <n v="146354.45000000001"/>
        <n v="33980.65"/>
        <n v="79170.03"/>
        <n v="311680.99"/>
        <n v="134486.42000000001"/>
        <n v="25776.77"/>
        <n v="826736.51"/>
        <n v="776033.3"/>
        <n v="4998.8500000000004"/>
        <n v="93647.79"/>
        <n v="42360.45"/>
        <n v="50723.16"/>
        <n v="211998.7"/>
        <n v="91260.43"/>
        <n v="18881.87"/>
        <n v="599833.16"/>
        <n v="593954.31000000006"/>
        <n v="4409.1499999999996"/>
        <n v="62941.75"/>
        <n v="31079.7"/>
        <n v="125537.75"/>
        <n v="366975.86"/>
        <n v="30905.38"/>
        <n v="149093.63"/>
        <n v="959540.61"/>
        <n v="915537.17"/>
        <n v="20088.689999999999"/>
        <n v="58681.22"/>
        <n v="65611.95"/>
        <n v="7877.14"/>
        <n v="81864.45"/>
        <n v="389488"/>
        <n v="39309.03"/>
        <n v="22767.599999999999"/>
        <n v="147040.9"/>
        <n v="108905.02"/>
        <n v="1132304.3500000001"/>
        <n v="831362.63"/>
        <n v="16041.16"/>
        <n v="96756.3"/>
        <n v="58411.69"/>
        <n v="82130.399999999994"/>
        <n v="472847.75"/>
        <n v="29040"/>
        <n v="40855.25"/>
        <n v="149433.84"/>
        <n v="99508.2"/>
        <n v="770.88"/>
        <n v="970661.85"/>
        <n v="578162.36"/>
        <n v="12799.67"/>
        <n v="82069.89"/>
        <n v="26686.240000000002"/>
        <n v="4029.27"/>
        <n v="68734.570000000007"/>
        <n v="292040.51"/>
        <n v="23100"/>
        <n v="55999.199999999997"/>
        <n v="97781.51"/>
        <n v="78399.3"/>
        <n v="811111.22"/>
        <n v="821633.83"/>
        <n v="13964.8"/>
        <n v="78508.960000000006"/>
        <n v="37718.53"/>
        <n v="154896.60999999999"/>
        <n v="66860.73"/>
        <n v="27125.7"/>
        <n v="273489.15999999997"/>
        <n v="229742.49"/>
        <n v="4161.13"/>
        <n v="32838.410000000003"/>
        <n v="118810.74"/>
        <n v="11579.7"/>
        <n v="6771.3"/>
        <n v="3236.34"/>
        <n v="9572.64"/>
        <n v="2767.23"/>
        <n v="11479.6"/>
        <n v="40375.800000000003"/>
        <n v="1219.4000000000001"/>
        <n v="1278.94"/>
      </sharedItems>
    </cacheField>
    <cacheField name="перерасчет" numFmtId="0">
      <sharedItems containsString="0" containsBlank="1" containsNumber="1" minValue="-345413.56" maxValue="182987.34" count="557">
        <n v="-22449.1"/>
        <m/>
        <n v="-69038.460000000006"/>
        <n v="-15857.57"/>
        <n v="-379.04"/>
        <n v="-13747.04"/>
        <n v="-22834.73"/>
        <n v="-114190.34"/>
        <n v="-83255"/>
        <n v="-14090.88"/>
        <n v="8234"/>
        <n v="-39.47"/>
        <n v="-22812.44"/>
        <n v="-12423.64"/>
        <n v="-3266.08"/>
        <n v="2963.95"/>
        <n v="-767.85"/>
        <n v="-3171.25"/>
        <n v="-41583.25"/>
        <n v="-19226.669999999998"/>
        <n v="-832.8"/>
        <n v="17.72"/>
        <n v="-6676.24"/>
        <n v="-13484.09"/>
        <n v="-57785.66"/>
        <n v="-40253.620000000003"/>
        <n v="-19026.89"/>
        <n v="-5058.7299999999996"/>
        <n v="-345413.56"/>
        <n v="-25167.81"/>
        <n v="-13995.71"/>
        <n v="28290.65"/>
        <n v="-22761.279999999999"/>
        <n v="-80782.399999999994"/>
        <n v="-52438.83"/>
        <n v="-66"/>
        <n v="-17538.96"/>
        <n v="-17762.38"/>
        <n v="-79568.490000000005"/>
        <n v="-22234.35"/>
        <n v="1300.1500000000001"/>
        <n v="-31.19"/>
        <n v="-17040.62"/>
        <n v="-25123.16"/>
        <n v="-131799.65"/>
        <n v="-92622.02"/>
        <n v="2495.25"/>
        <n v="-32725.8"/>
        <n v="-9094.4599999999991"/>
        <n v="-54934.29"/>
        <n v="-20844.23"/>
        <n v="-52.45"/>
        <n v="-12136.36"/>
        <n v="0.47"/>
        <n v="-3607.84"/>
        <n v="57075.87"/>
        <n v="-3617.89"/>
        <n v="18289.2"/>
        <n v="16098.12"/>
        <n v="-1324.76"/>
        <n v="17407.03"/>
        <n v="59054.96"/>
        <n v="-8142.48"/>
        <n v="13519.9"/>
        <n v="-329.92"/>
        <n v="-2030.29"/>
        <n v="-9203.6200000000008"/>
        <n v="-7321.8"/>
        <n v="-49.05"/>
        <n v="-1441.76"/>
        <n v="-23065.93"/>
        <n v="-99040.73"/>
        <n v="-49267.31"/>
        <n v="-96.89"/>
        <n v="-2623.48"/>
        <n v="-10.35"/>
        <n v="-20611.38"/>
        <n v="28009.78"/>
        <n v="-335.39"/>
        <n v="-4695.49"/>
        <n v="-3208.7"/>
        <n v="-23902.5"/>
        <n v="-267.13"/>
        <n v="-3043.35"/>
        <n v="-9466.9"/>
        <n v="-45403.040000000001"/>
        <n v="-18806.43"/>
        <n v="-45.2"/>
        <n v="-11131.06"/>
        <n v="-160.80000000000001"/>
        <n v="-8480.11"/>
        <n v="-6070.47"/>
        <n v="-46231"/>
        <n v="-17113.78"/>
        <n v="35.44"/>
        <n v="-7.74"/>
        <n v="-9160.19"/>
        <n v="28012.09"/>
        <n v="-22249.49"/>
        <n v="-121645.7"/>
        <n v="-61732.55"/>
        <n v="812.82"/>
        <n v="-1324.27"/>
        <n v="-205.89"/>
        <n v="-1991.2"/>
        <n v="-137.22"/>
        <n v="-26607.58"/>
        <n v="-33026.86"/>
        <n v="-4302.13"/>
        <n v="-69407.86"/>
        <n v="-31963.84"/>
        <n v="-5.84"/>
        <n v="-12131.27"/>
        <n v="32587.86"/>
        <n v="-28572.91"/>
        <n v="-135467.67000000001"/>
        <n v="-12.42"/>
        <n v="-88541.88"/>
        <n v="375.41"/>
        <n v="-8.75"/>
        <n v="-39643.800000000003"/>
        <n v="43.08"/>
        <n v="-50958.52"/>
        <n v="-32112.41"/>
        <n v="8745.0400000000009"/>
        <n v="-12519.05"/>
        <n v="-20786.400000000001"/>
        <n v="-109426.12"/>
        <n v="-58099.040000000001"/>
        <n v="-448.09"/>
        <n v="-4712.8100000000004"/>
        <n v="-492.46"/>
        <n v="-27554.19"/>
        <n v="-7587.98"/>
        <n v="-70251.55"/>
        <n v="-54013.32"/>
        <n v="-16.86"/>
        <n v="-17533.169999999998"/>
        <n v="-14116.83"/>
        <n v="-56044.42"/>
        <n v="-16424.46"/>
        <n v="-16.77"/>
        <n v="-1.97"/>
        <n v="36640.239999999998"/>
        <n v="-41.13"/>
        <n v="28.49"/>
        <n v="-12059.98"/>
        <n v="34340.82"/>
        <n v="-8198.56"/>
        <n v="-51288.82"/>
        <n v="-23582.45"/>
        <n v="-2115"/>
        <n v="-6019.29"/>
        <n v="-8733.75"/>
        <n v="-175.39"/>
        <n v="-24401.85"/>
        <n v="-107671.47"/>
        <n v="-46651.03"/>
        <n v="-1127.83"/>
        <n v="-21580.07"/>
        <n v="-7321.65"/>
        <n v="-35491.49"/>
        <n v="-29075.45"/>
        <n v="-308.83"/>
        <n v="-77343.23"/>
        <n v="-11.39"/>
        <n v="-12472.89"/>
        <n v="15481.48"/>
        <n v="-24661.360000000001"/>
        <n v="-82334.740000000005"/>
        <n v="-38459.07"/>
        <n v="490.48"/>
        <n v="37467.480000000003"/>
        <n v="1959.06"/>
        <n v="-18158.14"/>
        <n v="1605.3"/>
        <n v="39921.480000000003"/>
        <n v="-25425.7"/>
        <n v="-84534.32"/>
        <n v="-25688.52"/>
        <n v="-366"/>
        <n v="-1515.37"/>
        <n v="-4077.82"/>
        <n v="-213.3"/>
        <n v="-19209.78"/>
        <n v="-9674.68"/>
        <n v="-47158.35"/>
        <n v="-20092.77"/>
        <n v="-1483.67"/>
        <n v="-1027.54"/>
        <n v="-9596.3799999999992"/>
        <n v="-3073.3"/>
        <n v="-1743.03"/>
        <n v="-795.57"/>
        <n v="422.18"/>
        <n v="-7440.37"/>
        <n v="-19812.57"/>
        <n v="55"/>
        <n v="-20621.04"/>
        <n v="-33.92"/>
        <n v="-5992.84"/>
        <n v="-34645.58"/>
        <n v="-148921.04999999999"/>
        <n v="-15075.7"/>
        <n v="-63396.76"/>
        <n v="-2407.42"/>
        <n v="-119.14"/>
        <n v="-23707.46"/>
        <n v="-56005.96"/>
        <n v="-258725.34"/>
        <n v="-112430.92"/>
        <n v="-608.57000000000005"/>
        <n v="-350.5"/>
        <n v="-66659.28"/>
        <n v="-6564.44"/>
        <n v="1.1000000000000001"/>
        <n v="-23333.33"/>
        <n v="-20757.400000000001"/>
        <n v="-9247.58"/>
        <n v="5453.86"/>
        <n v="-491.31"/>
        <n v="13061.88"/>
        <n v="11112.31"/>
        <n v="-6382.16"/>
        <n v="-11609.33"/>
        <n v="15846.41"/>
        <n v="-6618.15"/>
        <n v="-27523.61"/>
        <n v="-143386.99"/>
        <n v="-69203.14"/>
        <n v="-2570.1799999999998"/>
        <n v="-17882.46"/>
        <n v="48109.57"/>
        <n v="-72.319999999999993"/>
        <n v="-32790.46"/>
        <n v="-103776.44"/>
        <n v="-23797.29"/>
        <n v="-83329.47"/>
        <n v="-31499"/>
        <n v="1178.72"/>
        <n v="-17.3"/>
        <n v="-20909.48"/>
        <n v="25888.74"/>
        <n v="-21562.75"/>
        <n v="-68316.38"/>
        <n v="-834.78"/>
        <n v="-32348.400000000001"/>
        <n v="-19014.82"/>
        <n v="-55628.88"/>
        <n v="-264431.14"/>
        <n v="-140182.96"/>
        <n v="-33.42"/>
        <n v="-64333.24"/>
        <n v="-4535.03"/>
        <n v="-26855.91"/>
        <n v="-23691.15"/>
        <n v="230.95"/>
        <n v="-4082.26"/>
        <n v="18.32"/>
        <n v="-9788.56"/>
        <n v="14433.42"/>
        <n v="-35188.25"/>
        <n v="-209950.89"/>
        <n v="-166687.28"/>
        <n v="-3.69"/>
        <n v="-362.25"/>
        <n v="-32.51"/>
        <n v="-247.65"/>
        <n v="-48147.24"/>
        <n v="67424.7"/>
        <n v="-43329.25"/>
        <n v="-205826.64"/>
        <n v="82.5"/>
        <n v="-0.69"/>
        <n v="-90746.73"/>
        <n v="-1.93"/>
        <n v="-20.88"/>
        <n v="-4420.4399999999996"/>
        <n v="-12.11"/>
        <n v="-45207.1"/>
        <n v="-1.03"/>
        <n v="-33282.86"/>
        <n v="-118362.03"/>
        <n v="-56274.66"/>
        <n v="-8.7100000000000009"/>
        <n v="-234.27"/>
        <n v="-76.73"/>
        <n v="-79.08"/>
        <n v="-32587.74"/>
        <n v="26699.16"/>
        <n v="-17700.060000000001"/>
        <n v="-4379.84"/>
        <n v="-64671.68"/>
        <n v="-3493.47"/>
        <n v="-36626.47"/>
        <n v="5424.8"/>
        <n v="-297.83999999999997"/>
        <n v="13032.66"/>
        <n v="25694.06"/>
        <n v="-17518.29"/>
        <n v="-15101.65"/>
        <n v="-817.77"/>
        <n v="-9516.5400000000009"/>
        <n v="-43037.33"/>
        <n v="-19418.12"/>
        <n v="-65.239999999999995"/>
        <n v="-8390.25"/>
        <n v="-6519.39"/>
        <n v="-49673.34"/>
        <n v="-49249.69"/>
        <n v="-3348.9"/>
        <n v="-13090.02"/>
        <n v="-18211.009999999998"/>
        <n v="-71802.87"/>
        <n v="-42908"/>
        <n v="-11461.39"/>
        <n v="980.81"/>
        <n v="-11738"/>
        <n v="-31310.82"/>
        <n v="-2036.43"/>
        <n v="-3834.42"/>
        <n v="76355.86"/>
        <n v="-8.86"/>
        <n v="-4243.84"/>
        <n v="-19737.07"/>
        <n v="-38531.480000000003"/>
        <n v="186.28"/>
        <n v="9344.48"/>
        <n v="756.36"/>
        <n v="30.24"/>
        <n v="0.01"/>
        <n v="146056.85"/>
        <n v="-2541.59"/>
        <n v="56.66"/>
        <n v="-5863.78"/>
        <n v="-359.91"/>
        <n v="-6719.53"/>
        <n v="-32245.02"/>
        <n v="-13554.17"/>
        <n v="3017.52"/>
        <n v="-1954.53"/>
        <n v="-38101"/>
        <n v="-5664.85"/>
        <n v="-4433.58"/>
        <n v="-25276.35"/>
        <n v="-20939.3"/>
        <n v="15360"/>
        <n v="3320.82"/>
        <n v="-4127.96"/>
        <n v="-12464.7"/>
        <n v="-44036.02"/>
        <n v="109.73"/>
        <n v="-0.23"/>
        <n v="-63246.43"/>
        <n v="3456.47"/>
        <n v="-1268.8599999999999"/>
        <n v="10432.51"/>
        <n v="3272.17"/>
        <n v="233.27"/>
        <n v="-6048.32"/>
        <n v="0.09"/>
        <n v="88.52"/>
        <n v="-47931.3"/>
        <n v="-196997.13"/>
        <n v="-98490.4"/>
        <n v="-189.28"/>
        <n v="-10.58"/>
        <n v="-1958.27"/>
        <n v="-1070.43"/>
        <n v="-65.489999999999995"/>
        <n v="-45347.85"/>
        <n v="-7560.13"/>
        <n v="-44130.7"/>
        <n v="-22486.07"/>
        <n v="-90.2"/>
        <n v="-717.84"/>
        <n v="-313.06"/>
        <n v="-7.41"/>
        <n v="-7783.28"/>
        <n v="87.68"/>
        <n v="7.31"/>
        <n v="10716.91"/>
        <n v="138.22999999999999"/>
        <n v="6.08"/>
        <n v="7217.05"/>
        <n v="-334.8"/>
        <n v="-4022.64"/>
        <n v="55597.77"/>
        <n v="-6754.67"/>
        <n v="352.96"/>
        <n v="3664.12"/>
        <n v="-956.13"/>
        <n v="165.92"/>
        <n v="0.03"/>
        <n v="-5298.69"/>
        <n v="-9237.4699999999993"/>
        <n v="57638.3"/>
        <n v="-1458.85"/>
        <n v="-71.989999999999995"/>
        <n v="36626.25"/>
        <n v="17298.87"/>
        <n v="-171.8"/>
        <n v="182987.34"/>
        <n v="46331.33"/>
        <n v="-19014.419999999998"/>
        <n v="7267.38"/>
        <n v="1030.5999999999999"/>
        <n v="-12917.72"/>
        <n v="-16.3"/>
        <n v="-874.39"/>
        <n v="-34977.72"/>
        <n v="573"/>
        <n v="1719"/>
        <n v="6199.71"/>
        <n v="-14.69"/>
        <n v="-25615.85"/>
        <n v="7035.9"/>
        <n v="-22101.16"/>
        <n v="-12031.98"/>
        <n v="-107114.26"/>
        <n v="37.200000000000003"/>
        <n v="-309.45"/>
        <n v="599.16"/>
        <n v="-344.96"/>
        <n v="-61.16"/>
        <n v="-77795.31"/>
        <n v="-46409.72"/>
        <n v="-746.51"/>
        <n v="-9299.24"/>
        <n v="-23245.91"/>
        <n v="588"/>
        <n v="434.52"/>
        <n v="3601.68"/>
        <n v="3959.41"/>
        <n v="-211.2"/>
        <n v="-19388.5"/>
        <n v="35803.339999999997"/>
        <n v="-13157.29"/>
        <n v="-10606.02"/>
        <n v="43315.97"/>
        <n v="-4619.45"/>
        <n v="-9142.14"/>
        <n v="-63.11"/>
        <n v="-78215.3"/>
        <n v="-48050.2"/>
        <n v="-257.35000000000002"/>
        <n v="-16402.29"/>
        <n v="-26023.4"/>
        <n v="-143435.46"/>
        <n v="-49407.78"/>
        <n v="-6568.6"/>
        <n v="5475.28"/>
        <n v="-26389.87"/>
        <n v="-21817.65"/>
        <n v="-11078.82"/>
        <n v="3208.23"/>
        <n v="-4735.59"/>
        <n v="-18811.52"/>
        <n v="-104392.76"/>
        <n v="-65389"/>
        <n v="-203.56"/>
        <n v="-19628.11"/>
        <n v="-35432.839999999997"/>
        <n v="-130696.15"/>
        <n v="-51318.66"/>
        <n v="-3.04"/>
        <n v="-18.59"/>
        <n v="-11.12"/>
        <n v="-18.850000000000001"/>
        <n v="-24842.67"/>
        <n v="22922.36"/>
        <n v="-38761.78"/>
        <n v="-83659"/>
        <n v="-20570.13"/>
        <n v="-311.83"/>
        <n v="-19832.46"/>
        <n v="-24064.84"/>
        <n v="-28371.31"/>
        <n v="-21459.54"/>
        <n v="-12481.82"/>
        <n v="901.07"/>
        <n v="-9381.74"/>
        <n v="-87766.39"/>
        <n v="-35842.31"/>
        <n v="38298.400000000001"/>
        <n v="-440.49"/>
        <n v="-17.940000000000001"/>
        <n v="-13079.27"/>
        <n v="-34915.78"/>
        <n v="-103360.14"/>
        <n v="-31420.15"/>
        <n v="14600"/>
        <n v="8652.25"/>
        <n v="-24068.48"/>
        <n v="-26948.11"/>
        <n v="-9508.2800000000007"/>
        <n v="-79010.81"/>
        <n v="-47096.01"/>
        <n v="-14600"/>
        <n v="-8579.48"/>
        <n v="-49.71"/>
        <n v="-17308.75"/>
        <n v="-14548.38"/>
        <n v="-20938.09"/>
        <n v="3574.27"/>
        <n v="11.28"/>
        <n v="128828.05"/>
        <n v="530.66"/>
        <n v="-13.58"/>
        <n v="-3514.26"/>
        <n v="-4475.9399999999996"/>
        <n v="4.63"/>
        <n v="-19686.47"/>
        <n v="481.56"/>
        <n v="-39245.660000000003"/>
        <n v="904.84"/>
        <n v="16047.52"/>
        <n v="5067.3100000000004"/>
        <n v="-67.87"/>
        <n v="-6633.35"/>
        <n v="14212.08"/>
        <n v="-8.2899999999999991"/>
        <n v="-9301.86"/>
        <n v="-41733.32"/>
        <n v="-32266.53"/>
        <n v="2845.94"/>
        <n v="-1888.66"/>
        <n v="-6503.26"/>
        <n v="-4636.82"/>
        <n v="2.42"/>
        <n v="-5484.81"/>
        <n v="685.21"/>
        <n v="2462.44"/>
        <n v="1922.47"/>
        <n v="-4747.62"/>
        <n v="-128.22999999999999"/>
        <n v="72537.919999999998"/>
        <n v="3391.25"/>
        <n v="510.05"/>
        <n v="139.52000000000001"/>
        <n v="11281.68"/>
        <n v="847.24"/>
        <n v="-3596.66"/>
        <n v="-16862.490000000002"/>
        <n v="-4228.41"/>
        <n v="-34196.17"/>
        <n v="-2945.29"/>
        <n v="-3021.79"/>
        <n v="-2039.27"/>
        <n v="-20723.04"/>
        <n v="12109.5"/>
        <n v="-6230.97"/>
        <n v="-885.16"/>
        <n v="-855.83"/>
        <n v="-435.38"/>
        <n v="-14.19"/>
        <n v="-192.86"/>
      </sharedItems>
    </cacheField>
    <cacheField name="оплачено" numFmtId="0">
      <sharedItems containsString="0" containsBlank="1" containsNumber="1" minValue="-27915.43" maxValue="5019998.1100000003" count="843">
        <n v="45257.03"/>
        <m/>
        <n v="413958.46"/>
        <n v="202866.02"/>
        <n v="139165.44"/>
        <n v="-35.92"/>
        <n v="933215.21"/>
        <n v="715615.71"/>
        <n v="16943.830000000002"/>
        <n v="99434.09"/>
        <n v="22697.77"/>
        <n v="147886.63"/>
        <n v="1131319.3600000001"/>
        <n v="17998.43"/>
        <n v="409124.35"/>
        <n v="345849.41"/>
        <n v="22468.67"/>
        <n v="2593423.84"/>
        <n v="2075704.04"/>
        <n v="36614.31"/>
        <n v="233265.43"/>
        <n v="110413.42"/>
        <n v="81271.03"/>
        <n v="59874.09"/>
        <n v="27408.19"/>
        <n v="3436.12"/>
        <n v="85935.86"/>
        <n v="34462.21"/>
        <n v="1538.29"/>
        <n v="9932.35"/>
        <n v="5551.56"/>
        <n v="1908.92"/>
        <n v="68785.289999999994"/>
        <n v="484978.95"/>
        <n v="171141.01"/>
        <n v="73233.42"/>
        <n v="502.13"/>
        <n v="6312.25"/>
        <n v="814584.48"/>
        <n v="586153.06000000006"/>
        <n v="20413.259999999998"/>
        <n v="85403.21"/>
        <n v="34988.730000000003"/>
        <n v="28681.33"/>
        <n v="236085.78"/>
        <n v="92329.84"/>
        <n v="-14154.51"/>
        <n v="-3777.87"/>
        <n v="790876.08"/>
        <n v="1095373.1100000001"/>
        <n v="5441.39"/>
        <n v="64646.34"/>
        <n v="75704.11"/>
        <n v="74876.06"/>
        <n v="551182.32999999996"/>
        <n v="31866.35"/>
        <n v="210268.02"/>
        <n v="90046.54"/>
        <n v="312.57"/>
        <n v="940301.49"/>
        <n v="1026351.91"/>
        <n v="17984.41"/>
        <n v="128715.13"/>
        <n v="48854.42"/>
        <n v="94384.92"/>
        <n v="611831.03"/>
        <n v="22845.759999999998"/>
        <n v="99491.22"/>
        <n v="304172.81"/>
        <n v="141966.74"/>
        <n v="1443325.05"/>
        <n v="1262710.73"/>
        <n v="23299.96"/>
        <n v="157707.29"/>
        <n v="69636.820000000007"/>
        <n v="78496.39"/>
        <n v="468524.89"/>
        <n v="21478.57"/>
        <n v="167583.03"/>
        <n v="101109.53"/>
        <n v="461.05"/>
        <n v="1137796.03"/>
        <n v="1312355.52"/>
        <n v="18548.84"/>
        <n v="112127.5"/>
        <n v="66059.75"/>
        <n v="41627.18"/>
        <n v="311765.09999999998"/>
        <n v="12598.47"/>
        <n v="134964.76999999999"/>
        <n v="72166.570000000007"/>
        <n v="890315.69"/>
        <n v="769202.58"/>
        <n v="13153.31"/>
        <n v="63156.4"/>
        <n v="26514.98"/>
        <n v="-53.27"/>
        <n v="65217.99"/>
        <n v="-135.78"/>
        <n v="28737.37"/>
        <n v="18651.95"/>
        <n v="207031.2"/>
        <n v="70984.87"/>
        <n v="336.75"/>
        <n v="12388.74"/>
        <n v="15895.74"/>
        <n v="21650.85"/>
        <n v="110012.47"/>
        <n v="58154.5"/>
        <n v="51652.6"/>
        <n v="336400.04"/>
        <n v="232863.8"/>
        <n v="5568.38"/>
        <n v="33722.53"/>
        <n v="6385.22"/>
        <n v="-13.74"/>
        <n v="48602.41"/>
        <n v="392916.1"/>
        <n v="9475.08"/>
        <n v="111533.82"/>
        <n v="92189.73"/>
        <n v="750660.44"/>
        <n v="425390.24"/>
        <n v="8980.6"/>
        <n v="62195.32"/>
        <n v="42323.23"/>
        <n v="203051.34"/>
        <n v="-3591.91"/>
        <n v="270266.7"/>
        <n v="115957.23"/>
        <n v="68400.89"/>
        <n v="768831.29"/>
        <n v="323280.25"/>
        <n v="7806.22"/>
        <n v="55279.98"/>
        <n v="49118.78"/>
        <n v="17258.79"/>
        <n v="25605.279999999999"/>
        <n v="133938.97"/>
        <n v="66551.78"/>
        <n v="85061.02"/>
        <n v="504816.41"/>
        <n v="406432.82"/>
        <n v="5308.22"/>
        <n v="44841.37"/>
        <n v="11545.86"/>
        <n v="53223.11"/>
        <n v="350907.13"/>
        <n v="10352.06"/>
        <n v="149218.57999999999"/>
        <n v="139160.89000000001"/>
        <n v="-1.44"/>
        <n v="1084144.83"/>
        <n v="729557.41"/>
        <n v="16354.26"/>
        <n v="86807.48"/>
        <n v="56943.83"/>
        <n v="124629.55"/>
        <n v="814401.66"/>
        <n v="384049.17"/>
        <n v="213350.74"/>
        <n v="4279.7"/>
        <n v="2212889.9900000002"/>
        <n v="1742535.8"/>
        <n v="27390.240000000002"/>
        <n v="215224.85"/>
        <n v="101177.60000000001"/>
        <n v="69594.509999999995"/>
        <n v="324451.11"/>
        <n v="199181.15"/>
        <n v="154819.76999999999"/>
        <n v="799.64"/>
        <n v="1417584.11"/>
        <n v="1379884.85"/>
        <n v="15421.13"/>
        <n v="112061.97"/>
        <n v="71788.23"/>
        <n v="49912.3"/>
        <n v="93190.04"/>
        <n v="677188.35"/>
        <n v="36637.15"/>
        <n v="265559.26"/>
        <n v="118689.89"/>
        <n v="87.96"/>
        <n v="1247.82"/>
        <n v="1184853.33"/>
        <n v="1056553.33"/>
        <n v="19365.73"/>
        <n v="166579.26999999999"/>
        <n v="84840.25"/>
        <n v="87134.06"/>
        <n v="188894.71"/>
        <n v="98912.03"/>
        <n v="72768.92"/>
        <n v="2238.58"/>
        <n v="649612.07999999996"/>
        <n v="368131.05"/>
        <n v="8577.24"/>
        <n v="41983.66"/>
        <n v="48137.8"/>
        <n v="18736.8"/>
        <n v="76603.58"/>
        <n v="570174.61"/>
        <n v="7814.1"/>
        <n v="247305.65"/>
        <n v="108212.56"/>
        <n v="972.08"/>
        <n v="1822550.57"/>
        <n v="845981.63"/>
        <n v="11991.68"/>
        <n v="130522.24000000001"/>
        <n v="31252.15"/>
        <n v="28448.75"/>
        <n v="80961.45"/>
        <n v="556837.29"/>
        <n v="249592.85"/>
        <n v="99467.77"/>
        <n v="1505.81"/>
        <n v="1017165.04"/>
        <n v="757111.55"/>
        <n v="18856.55"/>
        <n v="151444.63"/>
        <n v="48567.28"/>
        <n v="66345.17"/>
        <n v="420482.46"/>
        <n v="14134.71"/>
        <n v="146022.38"/>
        <n v="242710.13"/>
        <n v="-1.97"/>
        <n v="862794.54"/>
        <n v="900844.73"/>
        <n v="19805.580000000002"/>
        <n v="101432.36"/>
        <n v="2394.46"/>
        <n v="33726.04"/>
        <n v="44040.81"/>
        <n v="346140.4"/>
        <n v="114007.69"/>
        <n v="143482.12"/>
        <n v="976404.96"/>
        <n v="605690.71"/>
        <n v="10084.74"/>
        <n v="58144.05"/>
        <n v="52610.57"/>
        <n v="18331.189999999999"/>
        <n v="82695.97"/>
        <n v="696488.43"/>
        <n v="26303.34"/>
        <n v="283731.12"/>
        <n v="223520.87"/>
        <n v="140.97999999999999"/>
        <n v="1960.82"/>
        <n v="1864630.72"/>
        <n v="1175606.3500000001"/>
        <n v="24199.27"/>
        <n v="156710.76999999999"/>
        <n v="23214.07"/>
        <n v="39908.22"/>
        <n v="281648.49"/>
        <n v="113172.08"/>
        <n v="23242.42"/>
        <n v="808262.06"/>
        <n v="440236.58"/>
        <n v="7636.03"/>
        <n v="66017.47"/>
        <n v="46747.25"/>
        <n v="93940.92"/>
        <n v="655300.14"/>
        <n v="281348.38"/>
        <n v="158.72999999999999"/>
        <n v="1893563.13"/>
        <n v="1703110.57"/>
        <n v="31608.77"/>
        <n v="172791.86"/>
        <n v="6213.06"/>
        <n v="126562.38"/>
        <n v="67351.97"/>
        <n v="405364.13"/>
        <n v="11970.65"/>
        <n v="229623.63"/>
        <n v="139698.34"/>
        <n v="1318481.58"/>
        <n v="1039970.44"/>
        <n v="16503.650000000001"/>
        <n v="129884.5"/>
        <n v="21497.89"/>
        <n v="117403.69"/>
        <n v="-3373.7"/>
        <n v="30760.03"/>
        <n v="145659.26"/>
        <n v="66464.45"/>
        <n v="668192.41"/>
        <n v="533416.49"/>
        <n v="6035.93"/>
        <n v="42531.85"/>
        <n v="56106.78"/>
        <n v="-27915.43"/>
        <n v="23275.41"/>
        <n v="1347.08"/>
        <n v="14710.7"/>
        <n v="189652.4"/>
        <n v="75943.38"/>
        <n v="210.17"/>
        <n v="7556.35"/>
        <n v="16003.23"/>
        <n v="7908.76"/>
        <n v="55614.77"/>
        <n v="240975.27"/>
        <n v="14214.22"/>
        <n v="13348.77"/>
        <n v="151555.67000000001"/>
        <n v="57716.2"/>
        <n v="734904.72"/>
        <n v="645415.05000000005"/>
        <n v="8632.2199999999993"/>
        <n v="95439.11"/>
        <n v="32359.66"/>
        <n v="103389.55"/>
        <n v="878948.74"/>
        <n v="61842.12"/>
        <n v="145419.35999999999"/>
        <n v="178028.23"/>
        <n v="1193869.72"/>
        <n v="1495961.76"/>
        <n v="9173.11"/>
        <n v="171406.12"/>
        <n v="48159.68"/>
        <n v="308913.43"/>
        <n v="47.94"/>
        <n v="1873548.33"/>
        <n v="47060.57"/>
        <n v="548"/>
        <n v="844378.11"/>
        <n v="523273.92"/>
        <n v="5019998.1100000003"/>
        <n v="4635318.83"/>
        <n v="42887.14"/>
        <n v="73392.89"/>
        <n v="495574.33"/>
        <n v="305022.57"/>
        <n v="58441.919999999998"/>
        <n v="1.1000000000000001"/>
        <n v="427381.87"/>
        <n v="190828.96"/>
        <n v="106688.98"/>
        <n v="433.81"/>
        <n v="5879.6"/>
        <n v="-491.31"/>
        <n v="1027041.58"/>
        <n v="1058461.29"/>
        <n v="7300.8"/>
        <n v="107012.37"/>
        <n v="15976.21"/>
        <n v="53753.51"/>
        <n v="137855.87"/>
        <n v="968018.75"/>
        <n v="65673.460000000006"/>
        <n v="28317.38"/>
        <n v="423464.53"/>
        <n v="329882.71999999997"/>
        <n v="932.92"/>
        <n v="3312711.26"/>
        <n v="2955793.65"/>
        <n v="39414.959999999999"/>
        <n v="232651.78"/>
        <n v="183720.35"/>
        <n v="791.1"/>
        <n v="96539.9"/>
        <n v="725628.75"/>
        <n v="26218.11"/>
        <n v="309055.26"/>
        <n v="204380.84"/>
        <n v="953.52"/>
        <n v="1659785.7"/>
        <n v="1044270.2"/>
        <n v="24497.58"/>
        <n v="177647.7"/>
        <n v="76756.27"/>
        <n v="56136.77"/>
        <n v="353544.2"/>
        <n v="40066.629999999997"/>
        <n v="166121.56"/>
        <n v="40546.39"/>
        <n v="692.88"/>
        <n v="1086017.47"/>
        <n v="978246.38"/>
        <n v="13460.1"/>
        <n v="101917.03"/>
        <n v="110714.27"/>
        <n v="44815.839999999997"/>
        <n v="159439.14000000001"/>
        <n v="1083524.46"/>
        <n v="467156.14"/>
        <n v="-830.41"/>
        <n v="175.96"/>
        <n v="3261116.42"/>
        <n v="2388481.7400000002"/>
        <n v="36217.120000000003"/>
        <n v="286111"/>
        <n v="202263.15"/>
        <n v="24787.81"/>
        <n v="147911.35"/>
        <n v="68033.81"/>
        <n v="33253.94"/>
        <n v="552576.15"/>
        <n v="433472.03"/>
        <n v="7269.8"/>
        <n v="39131.65"/>
        <n v="53268.76"/>
        <n v="-974.5"/>
        <n v="185285.1"/>
        <n v="1347146.02"/>
        <n v="507091.96"/>
        <n v="209710.98"/>
        <n v="559.09"/>
        <n v="18780.509999999998"/>
        <n v="3273665.62"/>
        <n v="2968712.49"/>
        <n v="38693.910000000003"/>
        <n v="316371.27"/>
        <n v="315367.64"/>
        <n v="96.67"/>
        <n v="158103.81"/>
        <n v="1120.75"/>
        <n v="1162519.93"/>
        <n v="17382.07"/>
        <n v="25857.14"/>
        <n v="487473.58"/>
        <n v="272741.99"/>
        <n v="53.63"/>
        <n v="4166.21"/>
        <n v="-20.88"/>
        <n v="2845150.17"/>
        <n v="2431167.48"/>
        <n v="42047.42"/>
        <n v="274249.21000000002"/>
        <n v="-1.03"/>
        <n v="133873.9"/>
        <n v="47319.76"/>
        <n v="334409.19"/>
        <n v="34531.47"/>
        <n v="142005.07"/>
        <n v="30119.82"/>
        <n v="1226344.6399999999"/>
        <n v="831842.01"/>
        <n v="11168.97"/>
        <n v="86477.33"/>
        <n v="88071.43"/>
        <n v="34134.17"/>
        <n v="-4379.84"/>
        <n v="330850.51"/>
        <n v="21198.38"/>
        <n v="125685.25"/>
        <n v="94640.82"/>
        <n v="-297.83999999999997"/>
        <n v="751119.78"/>
        <n v="487957.07"/>
        <n v="-4249.3999999999996"/>
        <n v="71667.850000000006"/>
        <n v="20341.400000000001"/>
        <n v="92510.09"/>
        <n v="551972.12"/>
        <n v="18227.669999999998"/>
        <n v="273565.19"/>
        <n v="154236.66"/>
        <n v="1276169.32"/>
        <n v="1373457.03"/>
        <n v="19813.95"/>
        <n v="136426.82"/>
        <n v="53660.85"/>
        <n v="60316.26"/>
        <n v="387717.62"/>
        <n v="44177.75"/>
        <n v="157510.16"/>
        <n v="175998.46"/>
        <n v="973975.45"/>
        <n v="752051.1"/>
        <n v="15868.48"/>
        <n v="111546.49"/>
        <n v="26297.8"/>
        <n v="50320.89"/>
        <n v="342184.54"/>
        <n v="18020.86"/>
        <n v="45549.84"/>
        <n v="126806.03"/>
        <n v="134345.54999999999"/>
        <n v="644047.94999999995"/>
        <n v="582221.73"/>
        <n v="12619.36"/>
        <n v="73171.37"/>
        <n v="35239"/>
        <n v="51983.55"/>
        <n v="296977.58"/>
        <n v="26993.8"/>
        <n v="131302.73000000001"/>
        <n v="121560.5"/>
        <n v="4749.25"/>
        <n v="600362.19999999995"/>
        <n v="558930.93999999994"/>
        <n v="11787.11"/>
        <n v="67035.429999999993"/>
        <n v="166211.81"/>
        <n v="13606.37"/>
        <n v="49629.67"/>
        <n v="251172.12"/>
        <n v="44930.03"/>
        <n v="20353.36"/>
        <n v="113150.01"/>
        <n v="130828.24"/>
        <n v="53.64"/>
        <n v="0.01"/>
        <n v="529808.23"/>
        <n v="623907.35"/>
        <n v="13513.5"/>
        <n v="62246.76"/>
        <n v="1345.59"/>
        <n v="38739.4"/>
        <n v="301311.34000000003"/>
        <n v="20787.2"/>
        <n v="111173.12"/>
        <n v="113642.45"/>
        <n v="-1231.3399999999999"/>
        <n v="924068.99"/>
        <n v="540521.72"/>
        <n v="11164.08"/>
        <n v="69276.160000000003"/>
        <n v="80197.440000000002"/>
        <n v="5197.99"/>
        <n v="41947.74"/>
        <n v="358555.85"/>
        <n v="17869.2"/>
        <n v="121018.89"/>
        <n v="126777.73"/>
        <n v="93.73"/>
        <n v="4985.28"/>
        <n v="638579.34"/>
        <n v="462079.11"/>
        <n v="11532.76"/>
        <n v="66772.25"/>
        <n v="7667.31"/>
        <n v="46173.58"/>
        <n v="348169.78"/>
        <n v="11409.03"/>
        <n v="-0.23"/>
        <n v="90767.87"/>
        <n v="137612.01"/>
        <n v="1759.25"/>
        <n v="-749.1"/>
        <n v="769959.86"/>
        <n v="640278.37"/>
        <n v="18214.28"/>
        <n v="78249.38"/>
        <n v="0.09"/>
        <n v="22789.67"/>
        <n v="96146.7"/>
        <n v="508495.49"/>
        <n v="45794.16"/>
        <n v="33340.86"/>
        <n v="280195.62"/>
        <n v="279418.12"/>
        <n v="1576.11"/>
        <n v="1918507.91"/>
        <n v="1833997.07"/>
        <n v="22093.49"/>
        <n v="180283.57"/>
        <n v="31858.61"/>
        <n v="40037.24"/>
        <n v="349621.61"/>
        <n v="36639.370000000003"/>
        <n v="126441.95"/>
        <n v="87930.12"/>
        <n v="953.92"/>
        <n v="707471.74"/>
        <n v="464679.08"/>
        <n v="12860.96"/>
        <n v="70821.45"/>
        <n v="5623.63"/>
        <n v="12.74"/>
        <n v="639.85"/>
        <n v="7.31"/>
        <n v="109543.42"/>
        <n v="6268.34"/>
        <n v="50263.26"/>
        <n v="118608.11"/>
        <n v="19.84"/>
        <n v="1512.48"/>
        <n v="294713.58"/>
        <n v="549176.51"/>
        <n v="13460.65"/>
        <n v="25143.33"/>
        <n v="1368.28"/>
        <n v="3124.19"/>
        <n v="59086.63"/>
        <n v="1082.6400000000001"/>
        <n v="291476.96000000002"/>
        <n v="22423.25"/>
        <n v="71531.17"/>
        <n v="138265.51"/>
        <n v="-67.78"/>
        <n v="815297.24"/>
        <n v="714615.84"/>
        <n v="9098.31"/>
        <n v="42832.62"/>
        <n v="6822.19"/>
        <n v="63365.19"/>
        <n v="14560.39"/>
        <n v="160127.29999999999"/>
        <n v="222316.05"/>
        <n v="663.98"/>
        <n v="1042768.09"/>
        <n v="1748097.65"/>
        <n v="11269.2"/>
        <n v="143779.76"/>
        <n v="151727.14000000001"/>
        <n v="209.76"/>
        <n v="20353.59"/>
        <n v="108445.81"/>
        <n v="46027.63"/>
        <n v="25453.86"/>
        <n v="297261.96999999997"/>
        <n v="73012.94"/>
        <n v="1464.22"/>
        <n v="189542.46"/>
        <n v="-36.14"/>
        <n v="2196244.19"/>
        <n v="2743458.29"/>
        <n v="26941.77"/>
        <n v="233679.61"/>
        <n v="201708.34"/>
        <n v="-8057.6"/>
        <n v="89203.99"/>
        <n v="10351.94"/>
        <n v="246556.4"/>
        <n v="231560.85"/>
        <n v="963.7"/>
        <n v="434.52"/>
        <n v="1535013.09"/>
        <n v="2008017.14"/>
        <n v="24425.91"/>
        <n v="209460.81"/>
        <n v="70992.63"/>
        <n v="142681.10999999999"/>
        <n v="98916.83"/>
        <n v="47945.120000000003"/>
        <n v="168342.71"/>
        <n v="253.3"/>
        <n v="340278.31"/>
        <n v="922472.82"/>
        <n v="15519.29"/>
        <n v="19682.37"/>
        <n v="405.21"/>
        <n v="57584.72"/>
        <n v="-63.11"/>
        <n v="400182.45"/>
        <n v="170438.98"/>
        <n v="138572.78"/>
        <n v="1187630.79"/>
        <n v="927883.57"/>
        <n v="14859.9"/>
        <n v="100815.19"/>
        <n v="51146.95"/>
        <n v="43816.38"/>
        <n v="299162.13"/>
        <n v="13971.53"/>
        <n v="139246.21"/>
        <n v="115680.3"/>
        <n v="5865.1"/>
        <n v="1052607.57"/>
        <n v="633713.71"/>
        <n v="15225.93"/>
        <n v="72057.16"/>
        <n v="6294.22"/>
        <n v="14841.93"/>
        <n v="5202.57"/>
        <n v="1102.1199999999999"/>
        <n v="10855.31"/>
        <n v="5232.21"/>
        <n v="-674.48"/>
        <n v="3971.44"/>
        <n v="623.57000000000005"/>
        <n v="75603.259999999995"/>
        <n v="40178.559999999998"/>
        <n v="535796.43999999994"/>
        <n v="137984.15"/>
        <n v="2061.88"/>
        <n v="17415.29"/>
        <n v="7917.62"/>
        <n v="67668.399999999994"/>
        <n v="520717.36"/>
        <n v="161367"/>
        <n v="162915.98000000001"/>
        <n v="1040765.24"/>
        <n v="891451.67"/>
        <n v="18592.02"/>
        <n v="104928.28"/>
        <n v="54451.94"/>
        <n v="59063.38"/>
        <n v="425392.42"/>
        <n v="15497.07"/>
        <n v="162301.73000000001"/>
        <n v="155241.19"/>
        <n v="937432.61"/>
        <n v="833839.12"/>
        <n v="16839"/>
        <n v="99164.25"/>
        <n v="64895.71"/>
        <n v="54266.25"/>
        <n v="390284.64"/>
        <n v="11919.67"/>
        <n v="171943.96"/>
        <n v="436"/>
        <n v="928320.6"/>
        <n v="857519.53"/>
        <n v="14214.92"/>
        <n v="97241.14"/>
        <n v="48775.18"/>
        <n v="24176.12"/>
        <n v="47618.99"/>
        <n v="12856.37"/>
        <n v="77771.41"/>
        <n v="1118.04"/>
        <n v="489649.91"/>
        <n v="246554.81"/>
        <n v="39152.76"/>
        <n v="49128.2"/>
        <n v="642.35"/>
        <n v="73480.91"/>
        <n v="514827.65"/>
        <n v="26086.57"/>
        <n v="220713.01"/>
        <n v="83846.7"/>
        <n v="70622.259999999995"/>
        <n v="-416.66"/>
        <n v="876562.49"/>
        <n v="622152.57999999996"/>
        <n v="6293.75"/>
        <n v="14736.16"/>
        <n v="109356.48"/>
        <n v="145783.56"/>
        <n v="42458.879999999997"/>
        <n v="32495.83"/>
        <n v="236854.09"/>
        <n v="136984.56"/>
        <n v="36209.29"/>
        <n v="16496.189999999999"/>
        <n v="806452.6"/>
        <n v="817749.06"/>
        <n v="6805.07"/>
        <n v="76965.649999999994"/>
        <n v="13922.95"/>
        <n v="1980.75"/>
        <n v="25986.13"/>
        <n v="151339.07999999999"/>
        <n v="69012.86"/>
        <n v="27070.94"/>
        <n v="-11819.82"/>
        <n v="662462.84"/>
        <n v="651283.82999999996"/>
        <n v="5630.05"/>
        <n v="50690.8"/>
        <n v="40965.769999999997"/>
        <n v="3937.21"/>
        <n v="76180.36"/>
        <n v="-3.26"/>
        <n v="393483.1"/>
        <n v="-0.05"/>
        <n v="105298.41"/>
        <n v="173621.37"/>
        <n v="746.61"/>
        <n v="1209609.82"/>
        <n v="890941.55"/>
        <n v="20162.45"/>
        <n v="68783.740000000005"/>
        <n v="64793.67"/>
        <n v="18892.36"/>
        <n v="51299.1"/>
        <n v="4.63"/>
        <n v="368185.57"/>
        <n v="40012.339999999997"/>
        <n v="13558.02"/>
        <n v="130082.99"/>
        <n v="126722.41"/>
        <n v="1100530.42"/>
        <n v="820564.74"/>
        <n v="16101.2"/>
        <n v="91787.3"/>
        <n v="14212.21"/>
        <n v="61654.66"/>
        <n v="51590.22"/>
        <n v="441702.61"/>
        <n v="28918.29"/>
        <n v="31097.64"/>
        <n v="139604.64000000001"/>
        <n v="118657.26"/>
        <n v="-989.3"/>
        <n v="874729.73"/>
        <n v="572684.14"/>
        <n v="12739.51"/>
        <n v="77355.72"/>
        <n v="40119.78"/>
        <n v="3351.48"/>
        <n v="39282.300000000003"/>
        <n v="2.42"/>
        <n v="274540.45"/>
        <n v="19676.13"/>
        <n v="40262.660000000003"/>
        <n v="107183.86"/>
        <n v="88883.46"/>
        <n v="-4747.62"/>
        <n v="-128.22999999999999"/>
        <n v="847300.87"/>
        <n v="809771.55"/>
        <n v="9378.7199999999993"/>
        <n v="72695.06"/>
        <n v="14418.18"/>
        <n v="847.24"/>
        <n v="18874.71"/>
        <n v="133381.26999999999"/>
        <n v="73708.87"/>
        <n v="31787.51"/>
        <n v="245937.71"/>
        <n v="220918.07"/>
        <n v="3517.57"/>
        <n v="28923.46"/>
        <n v="114531.27"/>
        <n v="12181.41"/>
        <n v="13417.25"/>
        <n v="6557.57"/>
        <n v="-8204.94"/>
        <n v="15005.14"/>
        <n v="21658.79"/>
        <n v="46527.91"/>
        <n v="1434.34"/>
        <n v="2650.55"/>
        <n v="1319.51"/>
        <n v="3346.94"/>
        <n v="1505.92"/>
        <n v="1705.55"/>
        <n v="9272.64"/>
        <n v="3572.24"/>
        <n v="-141.05000000000001"/>
        <n v="369.97"/>
        <n v="23.22"/>
      </sharedItems>
    </cacheField>
    <cacheField name="сальдо конечное" numFmtId="0">
      <sharedItems containsString="0" containsBlank="1" containsNumber="1" minValue="-29421.89" maxValue="1474292.73" count="909">
        <n v="28798.39"/>
        <m/>
        <n v="73304.479999999996"/>
        <n v="21259.09"/>
        <n v="2296.11"/>
        <n v="-220.53"/>
        <n v="201406.9"/>
        <n v="79855.23"/>
        <n v="2045.55"/>
        <n v="16416.419999999998"/>
        <n v="1811.23"/>
        <n v="74517.649999999994"/>
        <n v="655.4"/>
        <n v="240015.25"/>
        <n v="2101.21"/>
        <n v="55282.75"/>
        <n v="15208.02"/>
        <n v="1203.81"/>
        <n v="529365.93999999994"/>
        <n v="281013.23"/>
        <n v="4526.76"/>
        <n v="50281.05"/>
        <n v="9117.0300000000007"/>
        <n v="10223.69"/>
        <n v="-0.1"/>
        <n v="-19.600000000000001"/>
        <n v="-536.48"/>
        <n v="-0.6"/>
        <n v="-0.74"/>
        <n v="-198.31"/>
        <n v="-330.16"/>
        <n v="-245.26"/>
        <n v="14633.54"/>
        <n v="0.82"/>
        <n v="42457.66"/>
        <n v="1.34"/>
        <n v="-7758.87"/>
        <n v="-665.83"/>
        <n v="25.5"/>
        <n v="623.46"/>
        <n v="159437.31"/>
        <n v="56607.9"/>
        <n v="-16558.91"/>
        <n v="-4178.79"/>
        <n v="-15496.6"/>
        <n v="23965.119999999999"/>
        <n v="0.15"/>
        <n v="38916.35"/>
        <n v="1982.83"/>
        <n v="241.68"/>
        <n v="-1280.8599999999999"/>
        <n v="279345.2"/>
        <n v="226114.25"/>
        <n v="1185.48"/>
        <n v="9894.32"/>
        <n v="3326.96"/>
        <n v="8639.42"/>
        <n v="32217.86"/>
        <n v="54325.18"/>
        <n v="2237.84"/>
        <n v="3.94"/>
        <n v="-241.88"/>
        <n v="-441.25"/>
        <n v="33.880000000000003"/>
        <n v="171041.6"/>
        <n v="111838.48"/>
        <n v="-116.99"/>
        <n v="10593.64"/>
        <n v="310.08999999999997"/>
        <n v="1836.88"/>
        <n v="42152.43"/>
        <n v="1.92"/>
        <n v="75315.039999999994"/>
        <n v="2563.91"/>
        <n v="488.65"/>
        <n v="6071.79"/>
        <n v="1948.24"/>
        <n v="158.44999999999999"/>
        <n v="241843.66"/>
        <n v="145229.65"/>
        <n v="1209.24"/>
        <n v="15943.08"/>
        <n v="3911.22"/>
        <n v="40715.65"/>
        <n v="0.02"/>
        <n v="105916.69"/>
        <n v="15576.06"/>
        <n v="18199.82"/>
        <n v="3090.65"/>
        <n v="220.99"/>
        <n v="271689.63"/>
        <n v="156619.73000000001"/>
        <n v="-1839.7"/>
        <n v="20676.43"/>
        <n v="4969.75"/>
        <n v="25560.1"/>
        <n v="45992.84"/>
        <n v="9.6199999999999992"/>
        <n v="12.01"/>
        <n v="3676.78"/>
        <n v="2052.04"/>
        <n v="22.59"/>
        <n v="183079.1"/>
        <n v="-0.3"/>
        <n v="123893.01"/>
        <n v="1520.62"/>
        <n v="9703.94"/>
        <n v="1430.17"/>
        <n v="0.47"/>
        <n v="-3554.57"/>
        <n v="109696.62"/>
        <n v="-3482.11"/>
        <n v="41441.879999999997"/>
        <n v="23876.93"/>
        <n v="862.11"/>
        <n v="49243.5"/>
        <n v="17407.03"/>
        <n v="82226.87"/>
        <n v="-5967.08"/>
        <n v="28459.53"/>
        <n v="564.79"/>
        <n v="11493.64"/>
        <n v="13036.2"/>
        <n v="1460.07"/>
        <n v="759.05"/>
        <n v="67.87"/>
        <n v="63047.16"/>
        <n v="26302.080000000002"/>
        <n v="663.54"/>
        <n v="4176.83"/>
        <n v="-7.83"/>
        <n v="623.59"/>
        <n v="-0.14000000000000001"/>
        <n v="19955.189999999999"/>
        <n v="125249.77"/>
        <n v="2424.4"/>
        <n v="45168.12"/>
        <n v="18126.509999999998"/>
        <n v="270778.25"/>
        <n v="118215.46"/>
        <n v="2831.87"/>
        <n v="25970.75"/>
        <n v="5374.13"/>
        <n v="0.18"/>
        <n v="12721.13"/>
        <n v="-0.13"/>
        <n v="20582.87"/>
        <n v="-1.42"/>
        <n v="8986.82"/>
        <n v="3009.85"/>
        <n v="-106.41"/>
        <n v="13852.31"/>
        <n v="15101.51"/>
        <n v="33.32"/>
        <n v="3404.31"/>
        <n v="795.17"/>
        <n v="87.9"/>
        <n v="7829.67"/>
        <n v="0.45"/>
        <n v="7166.48"/>
        <n v="-2473.35"/>
        <n v="1541.06"/>
        <n v="146206.88"/>
        <n v="74781.52"/>
        <n v="-1610.91"/>
        <n v="689.84"/>
        <n v="-5087.6899999999996"/>
        <n v="-1446.44"/>
        <n v="23289.49"/>
        <n v="0.33"/>
        <n v="36709.61"/>
        <n v="1102.5999999999999"/>
        <n v="-26.04"/>
        <n v="754.37"/>
        <n v="192023.88"/>
        <n v="76069.73"/>
        <n v="1343.72"/>
        <n v="8408.7800000000007"/>
        <n v="1746.13"/>
        <n v="60531.6"/>
        <n v="93699.45"/>
        <n v="213.76"/>
        <n v="-213.28"/>
        <n v="-312.94"/>
        <n v="385247.39"/>
        <n v="201666.68"/>
        <n v="-568.01"/>
        <n v="19457.009999999998"/>
        <n v="-21077.16"/>
        <n v="30244.1"/>
        <n v="43031.68"/>
        <n v="1.86"/>
        <n v="-9471.23"/>
        <n v="1048.83"/>
        <n v="12.77"/>
        <n v="245037.99"/>
        <n v="144343.37"/>
        <n v="-2374.4899999999998"/>
        <n v="5966.87"/>
        <n v="4258.8"/>
        <n v="1990.8"/>
        <n v="101.61"/>
        <n v="58695.95"/>
        <n v="1.39"/>
        <n v="158423.94"/>
        <n v="5035.28"/>
        <n v="30197.279999999999"/>
        <n v="8201.42"/>
        <n v="245.35"/>
        <n v="168.9"/>
        <n v="290674.49"/>
        <n v="183555.64"/>
        <n v="1218.1500000000001"/>
        <n v="32987.919999999998"/>
        <n v="12342.66"/>
        <n v="10734.48"/>
        <n v="1.29"/>
        <n v="5560.64"/>
        <n v="3405.79"/>
        <n v="2124.21"/>
        <n v="42.15"/>
        <n v="657.49"/>
        <n v="4851.3599999999997"/>
        <n v="11462.66"/>
        <n v="-146.62"/>
        <n v="1268.1300000000001"/>
        <n v="24.8"/>
        <n v="-140.13999999999999"/>
        <n v="37413.83"/>
        <n v="0.1"/>
        <n v="64766.04"/>
        <n v="380.77"/>
        <n v="117.4"/>
        <n v="4533.57"/>
        <n v="2059.31"/>
        <n v="16.059999999999999"/>
        <n v="54959.38"/>
        <n v="107622.62"/>
        <n v="-1405.48"/>
        <n v="13295.4"/>
        <n v="2456.5700000000002"/>
        <n v="49.39"/>
        <n v="537.08000000000004"/>
        <n v="7.0000000000000007E-2"/>
        <n v="35453.769999999997"/>
        <n v="1.25"/>
        <n v="53493.13"/>
        <n v="-2873.61"/>
        <n v="970.75"/>
        <n v="4.59"/>
        <n v="-0.01"/>
        <n v="212560.58"/>
        <n v="80688.009999999995"/>
        <n v="187.38"/>
        <n v="10945.58"/>
        <n v="2719.39"/>
        <n v="40732.21"/>
        <n v="55.4"/>
        <n v="55591.56"/>
        <n v="2328.36"/>
        <n v="-9796.64"/>
        <n v="17108.52"/>
        <n v="356797.15"/>
        <n v="151482.48000000001"/>
        <n v="1646.75"/>
        <n v="9796.82"/>
        <n v="131.96"/>
        <n v="129.74"/>
        <n v="18810.560000000001"/>
        <n v="49968.08"/>
        <n v="5221.45"/>
        <n v="122625.56"/>
        <n v="0.23"/>
        <n v="168474.27"/>
        <n v="455826.69"/>
        <n v="-191.65"/>
        <n v="7711.44"/>
        <n v="17661.32"/>
        <n v="11167.95"/>
        <n v="49843.51"/>
        <n v="97279.9"/>
        <n v="2557.98"/>
        <n v="5339.32"/>
        <n v="741.2"/>
        <n v="4.95"/>
        <n v="156.80000000000001"/>
        <n v="189118.33"/>
        <n v="126403.89"/>
        <n v="419.16"/>
        <n v="17860.689999999999"/>
        <n v="938.25"/>
        <n v="18452.47"/>
        <n v="31188.97"/>
        <n v="-340.26"/>
        <n v="3.77"/>
        <n v="5"/>
        <n v="89608.51"/>
        <n v="61608.17"/>
        <n v="610.6"/>
        <n v="5999.9"/>
        <n v="2321.54"/>
        <n v="1811.59"/>
        <n v="47159.5"/>
        <n v="0.26"/>
        <n v="82701.350000000006"/>
        <n v="6480.07"/>
        <n v="17.63"/>
        <n v="348349.31"/>
        <n v="190967.41"/>
        <n v="2177.2800000000002"/>
        <n v="19674.939999999999"/>
        <n v="8281.32"/>
        <n v="39246.559999999998"/>
        <n v="0.81"/>
        <n v="53696.92"/>
        <n v="1489.78"/>
        <n v="1.03"/>
        <n v="2017.11"/>
        <n v="3783.71"/>
        <n v="-1.91"/>
        <n v="268088.88"/>
        <n v="152960.19"/>
        <n v="-641.16"/>
        <n v="14315.45"/>
        <n v="1572.6"/>
        <n v="21086.959999999999"/>
        <n v="608.25"/>
        <n v="10172.19"/>
        <n v="12741.94"/>
        <n v="-1096.3900000000001"/>
        <n v="21.88"/>
        <n v="111888.43"/>
        <n v="48024.98"/>
        <n v="-37.69"/>
        <n v="3204.48"/>
        <n v="37.94"/>
        <n v="557.95000000000005"/>
        <n v="13345.28"/>
        <n v="-3751"/>
        <n v="6515.91"/>
        <n v="37121.08"/>
        <n v="19088.25"/>
        <n v="-1282.0999999999999"/>
        <n v="5638.97"/>
        <n v="8879.49"/>
        <n v="2889.65"/>
        <n v="22013.56"/>
        <n v="0.11"/>
        <n v="25419.64"/>
        <n v="1848.19"/>
        <n v="3.9"/>
        <n v="1.58"/>
        <n v="191.89"/>
        <n v="15.01"/>
        <n v="117523.06"/>
        <n v="-343.29"/>
        <n v="67111.61"/>
        <n v="608.61"/>
        <n v="8325.16"/>
        <n v="2470.4299999999998"/>
        <n v="269207.94"/>
        <n v="1474292.73"/>
        <n v="0.92"/>
        <n v="34332.03"/>
        <n v="1030.67"/>
        <n v="45301.7"/>
        <n v="6.33"/>
        <n v="42864.25"/>
        <n v="20254.79"/>
        <n v="67229.53"/>
        <n v="220404.06"/>
        <n v="321295.94"/>
        <n v="724.83"/>
        <n v="43345.279999999999"/>
        <n v="9778.6299999999992"/>
        <n v="112783.92"/>
        <n v="19.940000000000001"/>
        <n v="191941.95"/>
        <n v="3444.8"/>
        <n v="3450.51"/>
        <n v="1482.5"/>
        <n v="859770.18"/>
        <n v="476850.86"/>
        <n v="-706.8"/>
        <n v="2369.33"/>
        <n v="38824.9"/>
        <n v="19105.96"/>
        <n v="26427.62"/>
        <n v="39044.980000000003"/>
        <n v="-413.42"/>
        <n v="-157.74"/>
        <n v="207077.71"/>
        <n v="99910.35"/>
        <n v="416.13"/>
        <n v="8591.64"/>
        <n v="2807.23"/>
        <n v="62422.02"/>
        <n v="4.29"/>
        <n v="91762.75"/>
        <n v="6688.11"/>
        <n v="-0.15"/>
        <n v="28.74"/>
        <n v="287.41000000000003"/>
        <n v="1355.66"/>
        <n v="-246.37"/>
        <n v="527517"/>
        <n v="328447.96000000002"/>
        <n v="-3378.51"/>
        <n v="19811.98"/>
        <n v="26419.73"/>
        <n v="57.05"/>
        <n v="46558.04"/>
        <n v="93629.63"/>
        <n v="3763.82"/>
        <n v="9406.83"/>
        <n v="4924.55"/>
        <n v="38.090000000000003"/>
        <n v="316277.8"/>
        <n v="124267.56"/>
        <n v="2161.59"/>
        <n v="22963.08"/>
        <n v="2976.46"/>
        <n v="34907.86"/>
        <n v="50898.68"/>
        <n v="3379.69"/>
        <n v="807.61"/>
        <n v="153.31"/>
        <n v="14.83"/>
        <n v="205425.13"/>
        <n v="115952.13"/>
        <n v="-731.95"/>
        <n v="11599.95"/>
        <n v="-436.39"/>
        <n v="6642.28"/>
        <n v="68878.41"/>
        <n v="86841.06"/>
        <n v="-0.04"/>
        <n v="-16214.75"/>
        <n v="-634.98"/>
        <n v="-180.03"/>
        <n v="574340.15"/>
        <n v="227957.48"/>
        <n v="-5601.55"/>
        <n v="12722.9"/>
        <n v="4346.6400000000003"/>
        <n v="-0.16"/>
        <n v="12369.8"/>
        <n v="0.57999999999999996"/>
        <n v="31018.43"/>
        <n v="6021.53"/>
        <n v="2134.89"/>
        <n v="146213.47"/>
        <n v="77700.84"/>
        <n v="-2937.18"/>
        <n v="3678.7"/>
        <n v="3843.36"/>
        <n v="159.85"/>
        <n v="87701.17"/>
        <n v="0.6"/>
        <n v="132008.79"/>
        <n v="14.16"/>
        <n v="-17132.05"/>
        <n v="762.42"/>
        <n v="23.38"/>
        <n v="1579.79"/>
        <n v="598676.37"/>
        <n v="324953.21999999997"/>
        <n v="-5176.99"/>
        <n v="21149.07"/>
        <n v="83545.59"/>
        <n v="-9436.69"/>
        <n v="83019.89"/>
        <n v="192.8"/>
        <n v="162762.38"/>
        <n v="1340.44"/>
        <n v="186.5"/>
        <n v="5407.16"/>
        <n v="7101.24"/>
        <n v="180.24"/>
        <n v="396.02"/>
        <n v="609489.72"/>
        <n v="340296.67"/>
        <n v="-6060.47"/>
        <n v="25372.97"/>
        <n v="138.83000000000001"/>
        <n v="3811.33"/>
        <n v="40753.410000000003"/>
        <n v="-2.77"/>
        <n v="45168.35"/>
        <n v="1057.3"/>
        <n v="-3874.92"/>
        <n v="661"/>
        <n v="99.06"/>
        <n v="353887.21"/>
        <n v="168319.91"/>
        <n v="-7374.47"/>
        <n v="10545.41"/>
        <n v="1325.02"/>
        <n v="26253.5"/>
        <n v="47648.27"/>
        <n v="2537.9299999999998"/>
        <n v="-4131.25"/>
        <n v="-251.41"/>
        <n v="110412.68"/>
        <n v="50579.77"/>
        <n v="-1582.73"/>
        <n v="6825.68"/>
        <n v="-516.67999999999995"/>
        <n v="42977.18"/>
        <n v="59250.06"/>
        <n v="14.64"/>
        <n v="-5511.92"/>
        <n v="188.22"/>
        <n v="20.71"/>
        <n v="225436.54"/>
        <n v="133477.71"/>
        <n v="-2747.44"/>
        <n v="9981.99"/>
        <n v="1031.79"/>
        <n v="40375.82"/>
        <n v="8.49"/>
        <n v="113040.77"/>
        <n v="5579.11"/>
        <n v="24744.06"/>
        <n v="8818.16"/>
        <n v="1.53"/>
        <n v="190404.33"/>
        <n v="114600.83"/>
        <n v="2327"/>
        <n v="27784.49"/>
        <n v="2288.35"/>
        <n v="17526.439999999999"/>
        <n v="32011.84"/>
        <n v="1741.13"/>
        <n v="70.39"/>
        <n v="-1897.04"/>
        <n v="190.42"/>
        <n v="133591.69"/>
        <n v="54183.93"/>
        <n v="174.31"/>
        <n v="5895.28"/>
        <n v="-2031.92"/>
        <n v="29885.5"/>
        <n v="73690.850000000006"/>
        <n v="4361.5200000000004"/>
        <n v="12403.08"/>
        <n v="6363.11"/>
        <n v="384.72"/>
        <n v="199697.33"/>
        <n v="86535.76"/>
        <n v="2255.36"/>
        <n v="14057.31"/>
        <n v="10158.01"/>
        <n v="53.98"/>
        <n v="18474.88"/>
        <n v="45512.78"/>
        <n v="4055.88"/>
        <n v="12124.04"/>
        <n v="6733.02"/>
        <n v="2838.93"/>
        <n v="-23.4"/>
        <n v="81410.399999999994"/>
        <n v="64772.54"/>
        <n v="128.55000000000001"/>
        <n v="8155.43"/>
        <n v="-1062.95"/>
        <n v="19090.91"/>
        <n v="0.03"/>
        <n v="40578.050000000003"/>
        <n v="1795.86"/>
        <n v="1007.73"/>
        <n v="959.42"/>
        <n v="0.73"/>
        <n v="1.04"/>
        <n v="29347.42"/>
        <n v="63974.91"/>
        <n v="641.29"/>
        <n v="9836.7999999999993"/>
        <n v="221.31"/>
        <n v="614.38"/>
        <n v="22902.93"/>
        <n v="41717.839999999997"/>
        <n v="1969.03"/>
        <n v="-861.08"/>
        <n v="353.62"/>
        <n v="16.329999999999998"/>
        <n v="166.38"/>
        <n v="-0.54"/>
        <n v="130953.39"/>
        <n v="7.85"/>
        <n v="47198.7"/>
        <n v="1120.28"/>
        <n v="7462.08"/>
        <n v="983.29"/>
        <n v="19231.87"/>
        <n v="30221.64"/>
        <n v="273.14"/>
        <n v="-1507.86"/>
        <n v="114.57"/>
        <n v="1.24"/>
        <n v="-127.63"/>
        <n v="130886.97"/>
        <n v="59844.97"/>
        <n v="-2454.89"/>
        <n v="4566.95"/>
        <n v="-3065.37"/>
        <n v="40476.79"/>
        <n v="0.53"/>
        <n v="30852.45"/>
        <n v="3614.48"/>
        <n v="5060.33"/>
        <n v="-8371.23"/>
        <n v="1346.05"/>
        <n v="73.31"/>
        <n v="342987.29"/>
        <n v="204872.68"/>
        <n v="-4317.26"/>
        <n v="5058.57"/>
        <n v="899.03"/>
        <n v="22288.69"/>
        <n v="10.78"/>
        <n v="46528.73"/>
        <n v="3035.24"/>
        <n v="2528.4299999999998"/>
        <n v="579.88"/>
        <n v="56.79"/>
        <n v="277.32"/>
        <n v="140189.70000000001"/>
        <n v="52307.48"/>
        <n v="430.31"/>
        <n v="8591.14"/>
        <n v="548.41999999999996"/>
        <n v="-84.32"/>
        <n v="21193.68"/>
        <n v="0.3"/>
        <n v="27248.240000000002"/>
        <n v="1449.28"/>
        <n v="-7301.26"/>
        <n v="4161.21"/>
        <n v="-4042.48"/>
        <n v="199.49"/>
        <n v="112448.38"/>
        <n v="106215.89"/>
        <n v="1544.57"/>
        <n v="3282.21"/>
        <n v="-949.31"/>
        <n v="-172.48"/>
        <n v="39099.39"/>
        <n v="-10301.530000000001"/>
        <n v="96925.15"/>
        <n v="6177.76"/>
        <n v="-71.989999999999995"/>
        <n v="24961.42"/>
        <n v="28593.56"/>
        <n v="0.48"/>
        <n v="-171.8"/>
        <n v="287018.28000000003"/>
        <n v="208507.06"/>
        <n v="-12362.77"/>
        <n v="22232.83"/>
        <n v="-4076.67"/>
        <n v="30005.24"/>
        <n v="2305.87"/>
        <n v="-1654.48"/>
        <n v="3921.48"/>
        <n v="340.7"/>
        <n v="-5528.6"/>
        <n v="-278.91000000000003"/>
        <n v="142332.79"/>
        <n v="362941.61"/>
        <n v="901.35"/>
        <n v="14159.73"/>
        <n v="2164.4499999999998"/>
        <n v="243.69"/>
        <n v="12480.62"/>
        <n v="31755.13"/>
        <n v="-6751.03"/>
        <n v="1057.55"/>
        <n v="-16754.54"/>
        <n v="838.87"/>
        <n v="53.1"/>
        <n v="50899.9"/>
        <n v="-57.92"/>
        <n v="233860.19"/>
        <n v="187454.49"/>
        <n v="-24396.06"/>
        <n v="-5132.1400000000003"/>
        <n v="11784.6"/>
        <n v="-117.91"/>
        <n v="22952.57"/>
        <n v="118.92"/>
        <n v="2141.56"/>
        <n v="3.63"/>
        <n v="7.25"/>
        <n v="-6327.36"/>
        <n v="-580.85"/>
        <n v="58.75"/>
        <n v="3171.7"/>
        <n v="138831.64000000001"/>
        <n v="302080.06"/>
        <n v="-9275.83"/>
        <n v="10354.65"/>
        <n v="33.33"/>
        <n v="-5238.17"/>
        <n v="-6100.13"/>
        <n v="-126.54"/>
        <n v="1267.77"/>
        <n v="1739.57"/>
        <n v="2264.5100000000002"/>
        <n v="109307.78"/>
        <n v="731.93"/>
        <n v="398.94"/>
        <n v="-1082.49"/>
        <n v="31245.03"/>
        <n v="0.39"/>
        <n v="48450.32"/>
        <n v="-1402.75"/>
        <n v="1128.68"/>
        <n v="246936.78"/>
        <n v="108158.2"/>
        <n v="-2376.94"/>
        <n v="8401.1299999999992"/>
        <n v="900.46"/>
        <n v="21867.78"/>
        <n v="31366.400000000001"/>
        <n v="1353.46"/>
        <n v="144.31"/>
        <n v="1702.07"/>
        <n v="261.23"/>
        <n v="144756.23000000001"/>
        <n v="72238.720000000001"/>
        <n v="1180.55"/>
        <n v="8275.9500000000007"/>
        <n v="875.22"/>
        <n v="-6531.74"/>
        <n v="842.01"/>
        <n v="-256.67"/>
        <n v="-831.01"/>
        <n v="7191.53"/>
        <n v="-61.74"/>
        <n v="52510.9"/>
        <n v="47751.040000000001"/>
        <n v="-29421.89"/>
        <n v="-638.54999999999995"/>
        <n v="-2825.25"/>
        <n v="2.09"/>
        <n v="10293.9"/>
        <n v="6226.8"/>
        <n v="44.33"/>
        <n v="60.84"/>
        <n v="153915.28"/>
        <n v="20392.13"/>
        <n v="-828.15"/>
        <n v="2624.84"/>
        <n v="-678.31"/>
        <n v="27163.71"/>
        <n v="51941.25"/>
        <n v="-201.24"/>
        <n v="332.08"/>
        <n v="13.84"/>
        <n v="217427.38"/>
        <n v="93766.9"/>
        <n v="-1189.24"/>
        <n v="7110.77"/>
        <n v="1627.48"/>
        <n v="23154.080000000002"/>
        <n v="-0.44"/>
        <n v="31907.88"/>
        <n v="2252.54"/>
        <n v="867.45"/>
        <n v="1997.86"/>
        <n v="197339.41"/>
        <n v="86236.56"/>
        <n v="-3169.2"/>
        <n v="4826.53"/>
        <n v="-2300.84"/>
        <n v="24793.68"/>
        <n v="43388.32"/>
        <n v="787.48"/>
        <n v="-4520.55"/>
        <n v="8.58"/>
        <n v="202444.41"/>
        <n v="95995.15"/>
        <n v="-3310.91"/>
        <n v="4248.05"/>
        <n v="-1226.3800000000001"/>
        <n v="19776.41"/>
        <n v="11964.95"/>
        <n v="778.66"/>
        <n v="10025.41"/>
        <n v="85.35"/>
        <n v="42189.45"/>
        <n v="32311.25"/>
        <n v="9149.74"/>
        <n v="2213.42"/>
        <n v="-2572.42"/>
        <n v="34052.559999999998"/>
        <n v="0.69"/>
        <n v="53616.01"/>
        <n v="2004.97"/>
        <n v="-651.24"/>
        <n v="-0.46"/>
        <n v="25219.32"/>
        <n v="12.94"/>
        <n v="168336.65"/>
        <n v="57444.24"/>
        <n v="14.66"/>
        <n v="327.72"/>
        <n v="8998.6200000000008"/>
        <n v="703.96"/>
        <n v="1323.25"/>
        <n v="12402.37"/>
        <n v="20645.89"/>
        <n v="2994.36"/>
        <n v="2504.9299999999998"/>
        <n v="1039.1600000000001"/>
        <n v="234727.88"/>
        <n v="139030.24"/>
        <n v="-1032.48"/>
        <n v="1967.99"/>
        <n v="15819.04"/>
        <n v="1231.8900000000001"/>
        <n v="15290.89"/>
        <n v="18144.36"/>
        <n v="-682.48"/>
        <n v="513.12"/>
        <n v="35.840000000000003"/>
        <n v="119949.6"/>
        <n v="83735.81"/>
        <n v="-341.54"/>
        <n v="5213.28"/>
        <n v="3862.86"/>
        <n v="67.819999999999993"/>
        <n v="34976.33"/>
        <n v="33.659999999999997"/>
        <n v="67042.73"/>
        <n v="-3.79"/>
        <n v="-523.74"/>
        <n v="5399.15"/>
        <n v="276586"/>
        <n v="146682.32999999999"/>
        <n v="-463.33"/>
        <n v="1050.1099999999999"/>
        <n v="865.02"/>
        <n v="-6320.69"/>
        <n v="26169.22"/>
        <n v="46294.53"/>
        <n v="4121.6400000000003"/>
        <n v="9223.34"/>
        <n v="2279.0300000000002"/>
        <n v="1460.53"/>
        <n v="8.09"/>
        <n v="203148.68"/>
        <n v="94494.14"/>
        <n v="1395.21"/>
        <n v="9994.0300000000007"/>
        <n v="84.41"/>
        <n v="5124.37"/>
        <n v="21305.279999999999"/>
        <n v="39152.699999999997"/>
        <n v="2772.72"/>
        <n v="9783.07"/>
        <n v="-132.63"/>
        <n v="92.69"/>
        <n v="200230.83"/>
        <n v="58824.21"/>
        <n v="971.35"/>
        <n v="7073.44"/>
        <n v="10.5"/>
        <n v="1226.5"/>
        <n v="24920.84"/>
        <n v="40057.96"/>
        <n v="4234.3999999999996"/>
        <n v="15818.96"/>
        <n v="1007.37"/>
        <n v="4196.9399999999996"/>
        <n v="211270.85"/>
        <n v="91053.13"/>
        <n v="3504.2"/>
        <n v="9540.4699999999993"/>
        <n v="339.37"/>
        <n v="-193.89"/>
        <n v="15324.18"/>
        <n v="24699.19"/>
        <n v="1532.96"/>
        <n v="-100.63"/>
        <n v="47339.42"/>
        <n v="33531.410000000003"/>
        <n v="434.36"/>
        <n v="4557.84"/>
        <n v="4548.6000000000004"/>
        <n v="1581.34"/>
        <n v="-0.11"/>
        <n v="-0.09"/>
        <n v="-276.48"/>
        <n v="-128.41"/>
        <n v="-560.88"/>
        <n v="-1.68"/>
        <n v="9.34"/>
        <n v="899.71"/>
        <n v="7.39"/>
        <n v="64939.62"/>
        <n v="37032.28"/>
        <n v="16026.47"/>
        <n v="85396.04"/>
        <n v="36566.949999999997"/>
        <n v="1109.27"/>
        <n v="17361.37"/>
        <n v="1741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3">
  <r>
    <x v="0"/>
    <x v="0"/>
    <x v="0"/>
    <x v="0"/>
    <x v="0"/>
    <x v="0"/>
    <x v="0"/>
  </r>
  <r>
    <x v="0"/>
    <x v="1"/>
    <x v="1"/>
    <x v="1"/>
    <x v="1"/>
    <x v="1"/>
    <x v="1"/>
  </r>
  <r>
    <x v="0"/>
    <x v="2"/>
    <x v="2"/>
    <x v="2"/>
    <x v="2"/>
    <x v="2"/>
    <x v="2"/>
  </r>
  <r>
    <x v="0"/>
    <x v="3"/>
    <x v="3"/>
    <x v="3"/>
    <x v="3"/>
    <x v="3"/>
    <x v="3"/>
  </r>
  <r>
    <x v="0"/>
    <x v="4"/>
    <x v="4"/>
    <x v="4"/>
    <x v="1"/>
    <x v="4"/>
    <x v="4"/>
  </r>
  <r>
    <x v="0"/>
    <x v="5"/>
    <x v="5"/>
    <x v="1"/>
    <x v="1"/>
    <x v="5"/>
    <x v="5"/>
  </r>
  <r>
    <x v="0"/>
    <x v="6"/>
    <x v="6"/>
    <x v="5"/>
    <x v="1"/>
    <x v="6"/>
    <x v="6"/>
  </r>
  <r>
    <x v="0"/>
    <x v="7"/>
    <x v="7"/>
    <x v="6"/>
    <x v="1"/>
    <x v="7"/>
    <x v="7"/>
  </r>
  <r>
    <x v="0"/>
    <x v="8"/>
    <x v="8"/>
    <x v="7"/>
    <x v="4"/>
    <x v="8"/>
    <x v="8"/>
  </r>
  <r>
    <x v="0"/>
    <x v="9"/>
    <x v="9"/>
    <x v="8"/>
    <x v="5"/>
    <x v="9"/>
    <x v="9"/>
  </r>
  <r>
    <x v="0"/>
    <x v="10"/>
    <x v="10"/>
    <x v="9"/>
    <x v="1"/>
    <x v="10"/>
    <x v="10"/>
  </r>
  <r>
    <x v="1"/>
    <x v="0"/>
    <x v="0"/>
    <x v="10"/>
    <x v="6"/>
    <x v="11"/>
    <x v="11"/>
  </r>
  <r>
    <x v="1"/>
    <x v="1"/>
    <x v="11"/>
    <x v="1"/>
    <x v="1"/>
    <x v="1"/>
    <x v="12"/>
  </r>
  <r>
    <x v="1"/>
    <x v="2"/>
    <x v="12"/>
    <x v="11"/>
    <x v="7"/>
    <x v="12"/>
    <x v="13"/>
  </r>
  <r>
    <x v="1"/>
    <x v="11"/>
    <x v="13"/>
    <x v="12"/>
    <x v="1"/>
    <x v="13"/>
    <x v="14"/>
  </r>
  <r>
    <x v="1"/>
    <x v="12"/>
    <x v="14"/>
    <x v="1"/>
    <x v="1"/>
    <x v="1"/>
    <x v="1"/>
  </r>
  <r>
    <x v="1"/>
    <x v="3"/>
    <x v="15"/>
    <x v="13"/>
    <x v="8"/>
    <x v="14"/>
    <x v="15"/>
  </r>
  <r>
    <x v="1"/>
    <x v="4"/>
    <x v="16"/>
    <x v="14"/>
    <x v="9"/>
    <x v="15"/>
    <x v="16"/>
  </r>
  <r>
    <x v="1"/>
    <x v="13"/>
    <x v="17"/>
    <x v="15"/>
    <x v="10"/>
    <x v="16"/>
    <x v="17"/>
  </r>
  <r>
    <x v="1"/>
    <x v="6"/>
    <x v="18"/>
    <x v="16"/>
    <x v="1"/>
    <x v="17"/>
    <x v="18"/>
  </r>
  <r>
    <x v="1"/>
    <x v="7"/>
    <x v="19"/>
    <x v="17"/>
    <x v="1"/>
    <x v="18"/>
    <x v="19"/>
  </r>
  <r>
    <x v="1"/>
    <x v="8"/>
    <x v="20"/>
    <x v="18"/>
    <x v="11"/>
    <x v="19"/>
    <x v="20"/>
  </r>
  <r>
    <x v="1"/>
    <x v="9"/>
    <x v="21"/>
    <x v="19"/>
    <x v="12"/>
    <x v="20"/>
    <x v="21"/>
  </r>
  <r>
    <x v="1"/>
    <x v="14"/>
    <x v="22"/>
    <x v="1"/>
    <x v="1"/>
    <x v="21"/>
    <x v="22"/>
  </r>
  <r>
    <x v="1"/>
    <x v="10"/>
    <x v="23"/>
    <x v="20"/>
    <x v="1"/>
    <x v="22"/>
    <x v="23"/>
  </r>
  <r>
    <x v="2"/>
    <x v="15"/>
    <x v="24"/>
    <x v="1"/>
    <x v="1"/>
    <x v="1"/>
    <x v="24"/>
  </r>
  <r>
    <x v="2"/>
    <x v="2"/>
    <x v="25"/>
    <x v="21"/>
    <x v="13"/>
    <x v="23"/>
    <x v="25"/>
  </r>
  <r>
    <x v="2"/>
    <x v="3"/>
    <x v="26"/>
    <x v="22"/>
    <x v="14"/>
    <x v="24"/>
    <x v="26"/>
  </r>
  <r>
    <x v="2"/>
    <x v="4"/>
    <x v="27"/>
    <x v="23"/>
    <x v="1"/>
    <x v="25"/>
    <x v="1"/>
  </r>
  <r>
    <x v="2"/>
    <x v="6"/>
    <x v="28"/>
    <x v="24"/>
    <x v="1"/>
    <x v="26"/>
    <x v="27"/>
  </r>
  <r>
    <x v="2"/>
    <x v="7"/>
    <x v="29"/>
    <x v="25"/>
    <x v="15"/>
    <x v="27"/>
    <x v="28"/>
  </r>
  <r>
    <x v="2"/>
    <x v="8"/>
    <x v="30"/>
    <x v="26"/>
    <x v="1"/>
    <x v="28"/>
    <x v="29"/>
  </r>
  <r>
    <x v="2"/>
    <x v="9"/>
    <x v="31"/>
    <x v="27"/>
    <x v="16"/>
    <x v="29"/>
    <x v="30"/>
  </r>
  <r>
    <x v="2"/>
    <x v="14"/>
    <x v="32"/>
    <x v="28"/>
    <x v="1"/>
    <x v="30"/>
    <x v="1"/>
  </r>
  <r>
    <x v="2"/>
    <x v="10"/>
    <x v="33"/>
    <x v="29"/>
    <x v="1"/>
    <x v="31"/>
    <x v="31"/>
  </r>
  <r>
    <x v="3"/>
    <x v="0"/>
    <x v="0"/>
    <x v="30"/>
    <x v="17"/>
    <x v="32"/>
    <x v="32"/>
  </r>
  <r>
    <x v="3"/>
    <x v="1"/>
    <x v="34"/>
    <x v="1"/>
    <x v="1"/>
    <x v="1"/>
    <x v="33"/>
  </r>
  <r>
    <x v="3"/>
    <x v="2"/>
    <x v="35"/>
    <x v="31"/>
    <x v="18"/>
    <x v="33"/>
    <x v="34"/>
  </r>
  <r>
    <x v="3"/>
    <x v="12"/>
    <x v="36"/>
    <x v="1"/>
    <x v="1"/>
    <x v="1"/>
    <x v="35"/>
  </r>
  <r>
    <x v="3"/>
    <x v="3"/>
    <x v="37"/>
    <x v="32"/>
    <x v="19"/>
    <x v="34"/>
    <x v="36"/>
  </r>
  <r>
    <x v="3"/>
    <x v="4"/>
    <x v="38"/>
    <x v="33"/>
    <x v="1"/>
    <x v="35"/>
    <x v="37"/>
  </r>
  <r>
    <x v="3"/>
    <x v="5"/>
    <x v="39"/>
    <x v="1"/>
    <x v="1"/>
    <x v="36"/>
    <x v="38"/>
  </r>
  <r>
    <x v="3"/>
    <x v="13"/>
    <x v="40"/>
    <x v="34"/>
    <x v="1"/>
    <x v="37"/>
    <x v="39"/>
  </r>
  <r>
    <x v="3"/>
    <x v="6"/>
    <x v="41"/>
    <x v="35"/>
    <x v="1"/>
    <x v="38"/>
    <x v="40"/>
  </r>
  <r>
    <x v="3"/>
    <x v="7"/>
    <x v="42"/>
    <x v="36"/>
    <x v="20"/>
    <x v="39"/>
    <x v="41"/>
  </r>
  <r>
    <x v="3"/>
    <x v="8"/>
    <x v="43"/>
    <x v="37"/>
    <x v="21"/>
    <x v="40"/>
    <x v="42"/>
  </r>
  <r>
    <x v="3"/>
    <x v="9"/>
    <x v="44"/>
    <x v="38"/>
    <x v="22"/>
    <x v="41"/>
    <x v="43"/>
  </r>
  <r>
    <x v="3"/>
    <x v="10"/>
    <x v="45"/>
    <x v="39"/>
    <x v="1"/>
    <x v="42"/>
    <x v="44"/>
  </r>
  <r>
    <x v="4"/>
    <x v="0"/>
    <x v="0"/>
    <x v="40"/>
    <x v="23"/>
    <x v="43"/>
    <x v="45"/>
  </r>
  <r>
    <x v="4"/>
    <x v="1"/>
    <x v="46"/>
    <x v="1"/>
    <x v="1"/>
    <x v="1"/>
    <x v="46"/>
  </r>
  <r>
    <x v="4"/>
    <x v="2"/>
    <x v="47"/>
    <x v="41"/>
    <x v="24"/>
    <x v="44"/>
    <x v="47"/>
  </r>
  <r>
    <x v="4"/>
    <x v="3"/>
    <x v="48"/>
    <x v="42"/>
    <x v="25"/>
    <x v="45"/>
    <x v="48"/>
  </r>
  <r>
    <x v="4"/>
    <x v="5"/>
    <x v="49"/>
    <x v="1"/>
    <x v="26"/>
    <x v="46"/>
    <x v="49"/>
  </r>
  <r>
    <x v="4"/>
    <x v="16"/>
    <x v="0"/>
    <x v="1"/>
    <x v="27"/>
    <x v="47"/>
    <x v="50"/>
  </r>
  <r>
    <x v="4"/>
    <x v="6"/>
    <x v="50"/>
    <x v="43"/>
    <x v="28"/>
    <x v="48"/>
    <x v="51"/>
  </r>
  <r>
    <x v="4"/>
    <x v="7"/>
    <x v="51"/>
    <x v="44"/>
    <x v="29"/>
    <x v="49"/>
    <x v="52"/>
  </r>
  <r>
    <x v="4"/>
    <x v="8"/>
    <x v="52"/>
    <x v="45"/>
    <x v="1"/>
    <x v="50"/>
    <x v="53"/>
  </r>
  <r>
    <x v="4"/>
    <x v="9"/>
    <x v="53"/>
    <x v="46"/>
    <x v="30"/>
    <x v="51"/>
    <x v="54"/>
  </r>
  <r>
    <x v="4"/>
    <x v="17"/>
    <x v="0"/>
    <x v="47"/>
    <x v="1"/>
    <x v="1"/>
    <x v="55"/>
  </r>
  <r>
    <x v="4"/>
    <x v="10"/>
    <x v="54"/>
    <x v="48"/>
    <x v="31"/>
    <x v="52"/>
    <x v="56"/>
  </r>
  <r>
    <x v="5"/>
    <x v="0"/>
    <x v="0"/>
    <x v="49"/>
    <x v="32"/>
    <x v="53"/>
    <x v="57"/>
  </r>
  <r>
    <x v="5"/>
    <x v="2"/>
    <x v="55"/>
    <x v="50"/>
    <x v="33"/>
    <x v="54"/>
    <x v="58"/>
  </r>
  <r>
    <x v="5"/>
    <x v="11"/>
    <x v="56"/>
    <x v="51"/>
    <x v="1"/>
    <x v="55"/>
    <x v="59"/>
  </r>
  <r>
    <x v="5"/>
    <x v="12"/>
    <x v="57"/>
    <x v="1"/>
    <x v="1"/>
    <x v="1"/>
    <x v="60"/>
  </r>
  <r>
    <x v="5"/>
    <x v="3"/>
    <x v="58"/>
    <x v="52"/>
    <x v="34"/>
    <x v="56"/>
    <x v="61"/>
  </r>
  <r>
    <x v="5"/>
    <x v="4"/>
    <x v="59"/>
    <x v="53"/>
    <x v="1"/>
    <x v="57"/>
    <x v="62"/>
  </r>
  <r>
    <x v="5"/>
    <x v="5"/>
    <x v="60"/>
    <x v="1"/>
    <x v="1"/>
    <x v="58"/>
    <x v="63"/>
  </r>
  <r>
    <x v="5"/>
    <x v="6"/>
    <x v="61"/>
    <x v="54"/>
    <x v="1"/>
    <x v="59"/>
    <x v="64"/>
  </r>
  <r>
    <x v="5"/>
    <x v="7"/>
    <x v="62"/>
    <x v="55"/>
    <x v="1"/>
    <x v="60"/>
    <x v="65"/>
  </r>
  <r>
    <x v="5"/>
    <x v="8"/>
    <x v="63"/>
    <x v="56"/>
    <x v="35"/>
    <x v="61"/>
    <x v="66"/>
  </r>
  <r>
    <x v="5"/>
    <x v="9"/>
    <x v="64"/>
    <x v="57"/>
    <x v="36"/>
    <x v="62"/>
    <x v="67"/>
  </r>
  <r>
    <x v="5"/>
    <x v="17"/>
    <x v="0"/>
    <x v="58"/>
    <x v="1"/>
    <x v="1"/>
    <x v="68"/>
  </r>
  <r>
    <x v="5"/>
    <x v="10"/>
    <x v="65"/>
    <x v="59"/>
    <x v="1"/>
    <x v="63"/>
    <x v="69"/>
  </r>
  <r>
    <x v="6"/>
    <x v="0"/>
    <x v="0"/>
    <x v="60"/>
    <x v="37"/>
    <x v="64"/>
    <x v="70"/>
  </r>
  <r>
    <x v="6"/>
    <x v="1"/>
    <x v="66"/>
    <x v="1"/>
    <x v="1"/>
    <x v="1"/>
    <x v="71"/>
  </r>
  <r>
    <x v="6"/>
    <x v="2"/>
    <x v="67"/>
    <x v="61"/>
    <x v="38"/>
    <x v="65"/>
    <x v="72"/>
  </r>
  <r>
    <x v="6"/>
    <x v="11"/>
    <x v="68"/>
    <x v="62"/>
    <x v="1"/>
    <x v="66"/>
    <x v="73"/>
  </r>
  <r>
    <x v="6"/>
    <x v="12"/>
    <x v="69"/>
    <x v="1"/>
    <x v="1"/>
    <x v="1"/>
    <x v="1"/>
  </r>
  <r>
    <x v="6"/>
    <x v="18"/>
    <x v="70"/>
    <x v="63"/>
    <x v="1"/>
    <x v="67"/>
    <x v="74"/>
  </r>
  <r>
    <x v="6"/>
    <x v="3"/>
    <x v="71"/>
    <x v="64"/>
    <x v="39"/>
    <x v="68"/>
    <x v="75"/>
  </r>
  <r>
    <x v="6"/>
    <x v="4"/>
    <x v="72"/>
    <x v="65"/>
    <x v="1"/>
    <x v="69"/>
    <x v="76"/>
  </r>
  <r>
    <x v="6"/>
    <x v="5"/>
    <x v="73"/>
    <x v="1"/>
    <x v="1"/>
    <x v="1"/>
    <x v="77"/>
  </r>
  <r>
    <x v="6"/>
    <x v="6"/>
    <x v="74"/>
    <x v="66"/>
    <x v="40"/>
    <x v="70"/>
    <x v="78"/>
  </r>
  <r>
    <x v="6"/>
    <x v="7"/>
    <x v="75"/>
    <x v="67"/>
    <x v="1"/>
    <x v="71"/>
    <x v="79"/>
  </r>
  <r>
    <x v="6"/>
    <x v="8"/>
    <x v="76"/>
    <x v="68"/>
    <x v="41"/>
    <x v="72"/>
    <x v="80"/>
  </r>
  <r>
    <x v="6"/>
    <x v="9"/>
    <x v="77"/>
    <x v="69"/>
    <x v="42"/>
    <x v="73"/>
    <x v="81"/>
  </r>
  <r>
    <x v="6"/>
    <x v="10"/>
    <x v="78"/>
    <x v="70"/>
    <x v="1"/>
    <x v="74"/>
    <x v="82"/>
  </r>
  <r>
    <x v="7"/>
    <x v="0"/>
    <x v="0"/>
    <x v="71"/>
    <x v="43"/>
    <x v="75"/>
    <x v="83"/>
  </r>
  <r>
    <x v="7"/>
    <x v="1"/>
    <x v="79"/>
    <x v="1"/>
    <x v="1"/>
    <x v="1"/>
    <x v="84"/>
  </r>
  <r>
    <x v="7"/>
    <x v="2"/>
    <x v="80"/>
    <x v="72"/>
    <x v="44"/>
    <x v="76"/>
    <x v="85"/>
  </r>
  <r>
    <x v="7"/>
    <x v="18"/>
    <x v="0"/>
    <x v="73"/>
    <x v="1"/>
    <x v="77"/>
    <x v="86"/>
  </r>
  <r>
    <x v="7"/>
    <x v="3"/>
    <x v="81"/>
    <x v="74"/>
    <x v="45"/>
    <x v="78"/>
    <x v="87"/>
  </r>
  <r>
    <x v="7"/>
    <x v="4"/>
    <x v="82"/>
    <x v="75"/>
    <x v="1"/>
    <x v="79"/>
    <x v="88"/>
  </r>
  <r>
    <x v="7"/>
    <x v="5"/>
    <x v="83"/>
    <x v="1"/>
    <x v="1"/>
    <x v="80"/>
    <x v="89"/>
  </r>
  <r>
    <x v="7"/>
    <x v="6"/>
    <x v="84"/>
    <x v="76"/>
    <x v="46"/>
    <x v="81"/>
    <x v="90"/>
  </r>
  <r>
    <x v="7"/>
    <x v="7"/>
    <x v="85"/>
    <x v="77"/>
    <x v="1"/>
    <x v="82"/>
    <x v="91"/>
  </r>
  <r>
    <x v="7"/>
    <x v="8"/>
    <x v="86"/>
    <x v="78"/>
    <x v="1"/>
    <x v="83"/>
    <x v="92"/>
  </r>
  <r>
    <x v="7"/>
    <x v="9"/>
    <x v="87"/>
    <x v="79"/>
    <x v="47"/>
    <x v="84"/>
    <x v="93"/>
  </r>
  <r>
    <x v="7"/>
    <x v="10"/>
    <x v="88"/>
    <x v="80"/>
    <x v="1"/>
    <x v="85"/>
    <x v="94"/>
  </r>
  <r>
    <x v="8"/>
    <x v="0"/>
    <x v="0"/>
    <x v="81"/>
    <x v="48"/>
    <x v="86"/>
    <x v="95"/>
  </r>
  <r>
    <x v="8"/>
    <x v="1"/>
    <x v="89"/>
    <x v="1"/>
    <x v="1"/>
    <x v="1"/>
    <x v="1"/>
  </r>
  <r>
    <x v="8"/>
    <x v="2"/>
    <x v="90"/>
    <x v="82"/>
    <x v="49"/>
    <x v="87"/>
    <x v="96"/>
  </r>
  <r>
    <x v="8"/>
    <x v="12"/>
    <x v="91"/>
    <x v="1"/>
    <x v="1"/>
    <x v="1"/>
    <x v="97"/>
  </r>
  <r>
    <x v="8"/>
    <x v="18"/>
    <x v="0"/>
    <x v="83"/>
    <x v="1"/>
    <x v="88"/>
    <x v="98"/>
  </r>
  <r>
    <x v="8"/>
    <x v="3"/>
    <x v="92"/>
    <x v="84"/>
    <x v="50"/>
    <x v="89"/>
    <x v="99"/>
  </r>
  <r>
    <x v="8"/>
    <x v="4"/>
    <x v="93"/>
    <x v="85"/>
    <x v="1"/>
    <x v="90"/>
    <x v="100"/>
  </r>
  <r>
    <x v="8"/>
    <x v="5"/>
    <x v="94"/>
    <x v="1"/>
    <x v="1"/>
    <x v="1"/>
    <x v="101"/>
  </r>
  <r>
    <x v="8"/>
    <x v="6"/>
    <x v="95"/>
    <x v="86"/>
    <x v="1"/>
    <x v="91"/>
    <x v="102"/>
  </r>
  <r>
    <x v="8"/>
    <x v="19"/>
    <x v="96"/>
    <x v="1"/>
    <x v="1"/>
    <x v="1"/>
    <x v="103"/>
  </r>
  <r>
    <x v="8"/>
    <x v="7"/>
    <x v="97"/>
    <x v="87"/>
    <x v="1"/>
    <x v="92"/>
    <x v="104"/>
  </r>
  <r>
    <x v="8"/>
    <x v="8"/>
    <x v="98"/>
    <x v="88"/>
    <x v="51"/>
    <x v="93"/>
    <x v="105"/>
  </r>
  <r>
    <x v="8"/>
    <x v="9"/>
    <x v="99"/>
    <x v="89"/>
    <x v="52"/>
    <x v="94"/>
    <x v="106"/>
  </r>
  <r>
    <x v="8"/>
    <x v="10"/>
    <x v="100"/>
    <x v="90"/>
    <x v="1"/>
    <x v="95"/>
    <x v="107"/>
  </r>
  <r>
    <x v="9"/>
    <x v="15"/>
    <x v="0"/>
    <x v="1"/>
    <x v="53"/>
    <x v="1"/>
    <x v="108"/>
  </r>
  <r>
    <x v="9"/>
    <x v="1"/>
    <x v="0"/>
    <x v="1"/>
    <x v="54"/>
    <x v="96"/>
    <x v="109"/>
  </r>
  <r>
    <x v="9"/>
    <x v="2"/>
    <x v="101"/>
    <x v="91"/>
    <x v="55"/>
    <x v="97"/>
    <x v="110"/>
  </r>
  <r>
    <x v="9"/>
    <x v="12"/>
    <x v="0"/>
    <x v="1"/>
    <x v="56"/>
    <x v="98"/>
    <x v="111"/>
  </r>
  <r>
    <x v="9"/>
    <x v="3"/>
    <x v="102"/>
    <x v="92"/>
    <x v="57"/>
    <x v="99"/>
    <x v="112"/>
  </r>
  <r>
    <x v="9"/>
    <x v="4"/>
    <x v="103"/>
    <x v="93"/>
    <x v="58"/>
    <x v="100"/>
    <x v="113"/>
  </r>
  <r>
    <x v="9"/>
    <x v="5"/>
    <x v="104"/>
    <x v="1"/>
    <x v="1"/>
    <x v="1"/>
    <x v="114"/>
  </r>
  <r>
    <x v="9"/>
    <x v="6"/>
    <x v="105"/>
    <x v="94"/>
    <x v="59"/>
    <x v="101"/>
    <x v="115"/>
  </r>
  <r>
    <x v="9"/>
    <x v="19"/>
    <x v="0"/>
    <x v="1"/>
    <x v="60"/>
    <x v="1"/>
    <x v="116"/>
  </r>
  <r>
    <x v="9"/>
    <x v="7"/>
    <x v="106"/>
    <x v="95"/>
    <x v="61"/>
    <x v="102"/>
    <x v="117"/>
  </r>
  <r>
    <x v="9"/>
    <x v="8"/>
    <x v="107"/>
    <x v="96"/>
    <x v="62"/>
    <x v="103"/>
    <x v="118"/>
  </r>
  <r>
    <x v="9"/>
    <x v="9"/>
    <x v="108"/>
    <x v="97"/>
    <x v="63"/>
    <x v="104"/>
    <x v="119"/>
  </r>
  <r>
    <x v="9"/>
    <x v="10"/>
    <x v="109"/>
    <x v="98"/>
    <x v="64"/>
    <x v="105"/>
    <x v="120"/>
  </r>
  <r>
    <x v="10"/>
    <x v="0"/>
    <x v="0"/>
    <x v="99"/>
    <x v="65"/>
    <x v="106"/>
    <x v="121"/>
  </r>
  <r>
    <x v="10"/>
    <x v="2"/>
    <x v="110"/>
    <x v="100"/>
    <x v="66"/>
    <x v="107"/>
    <x v="122"/>
  </r>
  <r>
    <x v="10"/>
    <x v="3"/>
    <x v="111"/>
    <x v="101"/>
    <x v="67"/>
    <x v="108"/>
    <x v="123"/>
  </r>
  <r>
    <x v="10"/>
    <x v="4"/>
    <x v="112"/>
    <x v="102"/>
    <x v="1"/>
    <x v="109"/>
    <x v="124"/>
  </r>
  <r>
    <x v="10"/>
    <x v="5"/>
    <x v="113"/>
    <x v="1"/>
    <x v="1"/>
    <x v="1"/>
    <x v="1"/>
  </r>
  <r>
    <x v="10"/>
    <x v="13"/>
    <x v="114"/>
    <x v="1"/>
    <x v="1"/>
    <x v="1"/>
    <x v="125"/>
  </r>
  <r>
    <x v="10"/>
    <x v="6"/>
    <x v="115"/>
    <x v="103"/>
    <x v="1"/>
    <x v="110"/>
    <x v="126"/>
  </r>
  <r>
    <x v="10"/>
    <x v="7"/>
    <x v="116"/>
    <x v="104"/>
    <x v="1"/>
    <x v="111"/>
    <x v="127"/>
  </r>
  <r>
    <x v="10"/>
    <x v="8"/>
    <x v="117"/>
    <x v="105"/>
    <x v="68"/>
    <x v="112"/>
    <x v="128"/>
  </r>
  <r>
    <x v="10"/>
    <x v="9"/>
    <x v="118"/>
    <x v="106"/>
    <x v="69"/>
    <x v="113"/>
    <x v="129"/>
  </r>
  <r>
    <x v="10"/>
    <x v="14"/>
    <x v="119"/>
    <x v="1"/>
    <x v="1"/>
    <x v="1"/>
    <x v="130"/>
  </r>
  <r>
    <x v="10"/>
    <x v="10"/>
    <x v="120"/>
    <x v="107"/>
    <x v="1"/>
    <x v="114"/>
    <x v="131"/>
  </r>
  <r>
    <x v="11"/>
    <x v="15"/>
    <x v="121"/>
    <x v="1"/>
    <x v="1"/>
    <x v="115"/>
    <x v="132"/>
  </r>
  <r>
    <x v="11"/>
    <x v="0"/>
    <x v="0"/>
    <x v="108"/>
    <x v="70"/>
    <x v="116"/>
    <x v="133"/>
  </r>
  <r>
    <x v="11"/>
    <x v="2"/>
    <x v="122"/>
    <x v="109"/>
    <x v="71"/>
    <x v="117"/>
    <x v="134"/>
  </r>
  <r>
    <x v="11"/>
    <x v="11"/>
    <x v="123"/>
    <x v="110"/>
    <x v="1"/>
    <x v="118"/>
    <x v="135"/>
  </r>
  <r>
    <x v="11"/>
    <x v="3"/>
    <x v="124"/>
    <x v="111"/>
    <x v="72"/>
    <x v="119"/>
    <x v="136"/>
  </r>
  <r>
    <x v="11"/>
    <x v="4"/>
    <x v="125"/>
    <x v="112"/>
    <x v="1"/>
    <x v="120"/>
    <x v="137"/>
  </r>
  <r>
    <x v="11"/>
    <x v="6"/>
    <x v="126"/>
    <x v="113"/>
    <x v="73"/>
    <x v="121"/>
    <x v="138"/>
  </r>
  <r>
    <x v="11"/>
    <x v="7"/>
    <x v="127"/>
    <x v="114"/>
    <x v="74"/>
    <x v="122"/>
    <x v="139"/>
  </r>
  <r>
    <x v="11"/>
    <x v="8"/>
    <x v="128"/>
    <x v="115"/>
    <x v="75"/>
    <x v="123"/>
    <x v="140"/>
  </r>
  <r>
    <x v="11"/>
    <x v="9"/>
    <x v="129"/>
    <x v="116"/>
    <x v="76"/>
    <x v="124"/>
    <x v="141"/>
  </r>
  <r>
    <x v="11"/>
    <x v="10"/>
    <x v="130"/>
    <x v="117"/>
    <x v="77"/>
    <x v="125"/>
    <x v="142"/>
  </r>
  <r>
    <x v="12"/>
    <x v="1"/>
    <x v="131"/>
    <x v="1"/>
    <x v="1"/>
    <x v="1"/>
    <x v="143"/>
  </r>
  <r>
    <x v="12"/>
    <x v="20"/>
    <x v="132"/>
    <x v="118"/>
    <x v="78"/>
    <x v="126"/>
    <x v="144"/>
  </r>
  <r>
    <x v="12"/>
    <x v="21"/>
    <x v="133"/>
    <x v="119"/>
    <x v="79"/>
    <x v="127"/>
    <x v="145"/>
  </r>
  <r>
    <x v="12"/>
    <x v="2"/>
    <x v="134"/>
    <x v="120"/>
    <x v="80"/>
    <x v="128"/>
    <x v="146"/>
  </r>
  <r>
    <x v="12"/>
    <x v="12"/>
    <x v="135"/>
    <x v="1"/>
    <x v="1"/>
    <x v="1"/>
    <x v="147"/>
  </r>
  <r>
    <x v="12"/>
    <x v="3"/>
    <x v="136"/>
    <x v="121"/>
    <x v="81"/>
    <x v="129"/>
    <x v="148"/>
  </r>
  <r>
    <x v="12"/>
    <x v="4"/>
    <x v="137"/>
    <x v="122"/>
    <x v="1"/>
    <x v="130"/>
    <x v="149"/>
  </r>
  <r>
    <x v="12"/>
    <x v="5"/>
    <x v="138"/>
    <x v="1"/>
    <x v="1"/>
    <x v="1"/>
    <x v="150"/>
  </r>
  <r>
    <x v="12"/>
    <x v="13"/>
    <x v="139"/>
    <x v="1"/>
    <x v="1"/>
    <x v="1"/>
    <x v="1"/>
  </r>
  <r>
    <x v="12"/>
    <x v="6"/>
    <x v="140"/>
    <x v="123"/>
    <x v="1"/>
    <x v="131"/>
    <x v="151"/>
  </r>
  <r>
    <x v="12"/>
    <x v="7"/>
    <x v="141"/>
    <x v="124"/>
    <x v="1"/>
    <x v="132"/>
    <x v="152"/>
  </r>
  <r>
    <x v="12"/>
    <x v="8"/>
    <x v="142"/>
    <x v="125"/>
    <x v="82"/>
    <x v="133"/>
    <x v="153"/>
  </r>
  <r>
    <x v="12"/>
    <x v="9"/>
    <x v="143"/>
    <x v="126"/>
    <x v="83"/>
    <x v="134"/>
    <x v="154"/>
  </r>
  <r>
    <x v="12"/>
    <x v="14"/>
    <x v="144"/>
    <x v="127"/>
    <x v="1"/>
    <x v="135"/>
    <x v="155"/>
  </r>
  <r>
    <x v="12"/>
    <x v="10"/>
    <x v="145"/>
    <x v="128"/>
    <x v="1"/>
    <x v="136"/>
    <x v="156"/>
  </r>
  <r>
    <x v="13"/>
    <x v="0"/>
    <x v="0"/>
    <x v="129"/>
    <x v="84"/>
    <x v="137"/>
    <x v="157"/>
  </r>
  <r>
    <x v="13"/>
    <x v="1"/>
    <x v="146"/>
    <x v="1"/>
    <x v="1"/>
    <x v="1"/>
    <x v="158"/>
  </r>
  <r>
    <x v="13"/>
    <x v="2"/>
    <x v="147"/>
    <x v="130"/>
    <x v="85"/>
    <x v="138"/>
    <x v="159"/>
  </r>
  <r>
    <x v="13"/>
    <x v="3"/>
    <x v="148"/>
    <x v="131"/>
    <x v="86"/>
    <x v="139"/>
    <x v="160"/>
  </r>
  <r>
    <x v="13"/>
    <x v="4"/>
    <x v="149"/>
    <x v="132"/>
    <x v="87"/>
    <x v="140"/>
    <x v="161"/>
  </r>
  <r>
    <x v="13"/>
    <x v="6"/>
    <x v="150"/>
    <x v="133"/>
    <x v="88"/>
    <x v="141"/>
    <x v="162"/>
  </r>
  <r>
    <x v="13"/>
    <x v="7"/>
    <x v="151"/>
    <x v="134"/>
    <x v="89"/>
    <x v="142"/>
    <x v="163"/>
  </r>
  <r>
    <x v="13"/>
    <x v="8"/>
    <x v="152"/>
    <x v="135"/>
    <x v="1"/>
    <x v="143"/>
    <x v="164"/>
  </r>
  <r>
    <x v="13"/>
    <x v="9"/>
    <x v="153"/>
    <x v="136"/>
    <x v="90"/>
    <x v="144"/>
    <x v="165"/>
  </r>
  <r>
    <x v="13"/>
    <x v="17"/>
    <x v="154"/>
    <x v="1"/>
    <x v="1"/>
    <x v="1"/>
    <x v="166"/>
  </r>
  <r>
    <x v="13"/>
    <x v="10"/>
    <x v="155"/>
    <x v="137"/>
    <x v="1"/>
    <x v="145"/>
    <x v="167"/>
  </r>
  <r>
    <x v="14"/>
    <x v="0"/>
    <x v="0"/>
    <x v="138"/>
    <x v="91"/>
    <x v="146"/>
    <x v="168"/>
  </r>
  <r>
    <x v="14"/>
    <x v="1"/>
    <x v="156"/>
    <x v="1"/>
    <x v="1"/>
    <x v="1"/>
    <x v="169"/>
  </r>
  <r>
    <x v="14"/>
    <x v="2"/>
    <x v="157"/>
    <x v="139"/>
    <x v="92"/>
    <x v="147"/>
    <x v="170"/>
  </r>
  <r>
    <x v="14"/>
    <x v="11"/>
    <x v="158"/>
    <x v="110"/>
    <x v="1"/>
    <x v="148"/>
    <x v="171"/>
  </r>
  <r>
    <x v="14"/>
    <x v="12"/>
    <x v="159"/>
    <x v="1"/>
    <x v="1"/>
    <x v="1"/>
    <x v="1"/>
  </r>
  <r>
    <x v="14"/>
    <x v="3"/>
    <x v="160"/>
    <x v="140"/>
    <x v="93"/>
    <x v="149"/>
    <x v="172"/>
  </r>
  <r>
    <x v="14"/>
    <x v="4"/>
    <x v="161"/>
    <x v="141"/>
    <x v="1"/>
    <x v="150"/>
    <x v="173"/>
  </r>
  <r>
    <x v="14"/>
    <x v="5"/>
    <x v="162"/>
    <x v="1"/>
    <x v="1"/>
    <x v="151"/>
    <x v="35"/>
  </r>
  <r>
    <x v="14"/>
    <x v="6"/>
    <x v="163"/>
    <x v="142"/>
    <x v="94"/>
    <x v="152"/>
    <x v="174"/>
  </r>
  <r>
    <x v="14"/>
    <x v="7"/>
    <x v="164"/>
    <x v="143"/>
    <x v="1"/>
    <x v="153"/>
    <x v="175"/>
  </r>
  <r>
    <x v="14"/>
    <x v="8"/>
    <x v="165"/>
    <x v="144"/>
    <x v="95"/>
    <x v="154"/>
    <x v="176"/>
  </r>
  <r>
    <x v="14"/>
    <x v="9"/>
    <x v="166"/>
    <x v="145"/>
    <x v="96"/>
    <x v="155"/>
    <x v="177"/>
  </r>
  <r>
    <x v="14"/>
    <x v="10"/>
    <x v="167"/>
    <x v="146"/>
    <x v="97"/>
    <x v="156"/>
    <x v="178"/>
  </r>
  <r>
    <x v="15"/>
    <x v="0"/>
    <x v="0"/>
    <x v="147"/>
    <x v="98"/>
    <x v="157"/>
    <x v="179"/>
  </r>
  <r>
    <x v="15"/>
    <x v="2"/>
    <x v="168"/>
    <x v="148"/>
    <x v="99"/>
    <x v="158"/>
    <x v="180"/>
  </r>
  <r>
    <x v="15"/>
    <x v="12"/>
    <x v="169"/>
    <x v="1"/>
    <x v="1"/>
    <x v="1"/>
    <x v="1"/>
  </r>
  <r>
    <x v="15"/>
    <x v="3"/>
    <x v="170"/>
    <x v="149"/>
    <x v="100"/>
    <x v="159"/>
    <x v="181"/>
  </r>
  <r>
    <x v="15"/>
    <x v="4"/>
    <x v="171"/>
    <x v="150"/>
    <x v="101"/>
    <x v="160"/>
    <x v="182"/>
  </r>
  <r>
    <x v="15"/>
    <x v="13"/>
    <x v="172"/>
    <x v="151"/>
    <x v="102"/>
    <x v="161"/>
    <x v="183"/>
  </r>
  <r>
    <x v="15"/>
    <x v="6"/>
    <x v="173"/>
    <x v="152"/>
    <x v="103"/>
    <x v="162"/>
    <x v="184"/>
  </r>
  <r>
    <x v="15"/>
    <x v="7"/>
    <x v="174"/>
    <x v="153"/>
    <x v="104"/>
    <x v="163"/>
    <x v="185"/>
  </r>
  <r>
    <x v="15"/>
    <x v="8"/>
    <x v="175"/>
    <x v="154"/>
    <x v="105"/>
    <x v="164"/>
    <x v="186"/>
  </r>
  <r>
    <x v="15"/>
    <x v="9"/>
    <x v="176"/>
    <x v="155"/>
    <x v="106"/>
    <x v="165"/>
    <x v="187"/>
  </r>
  <r>
    <x v="15"/>
    <x v="10"/>
    <x v="177"/>
    <x v="156"/>
    <x v="107"/>
    <x v="166"/>
    <x v="188"/>
  </r>
  <r>
    <x v="16"/>
    <x v="0"/>
    <x v="0"/>
    <x v="157"/>
    <x v="108"/>
    <x v="167"/>
    <x v="189"/>
  </r>
  <r>
    <x v="16"/>
    <x v="2"/>
    <x v="178"/>
    <x v="158"/>
    <x v="109"/>
    <x v="168"/>
    <x v="190"/>
  </r>
  <r>
    <x v="16"/>
    <x v="12"/>
    <x v="179"/>
    <x v="1"/>
    <x v="1"/>
    <x v="1"/>
    <x v="191"/>
  </r>
  <r>
    <x v="16"/>
    <x v="3"/>
    <x v="180"/>
    <x v="159"/>
    <x v="110"/>
    <x v="169"/>
    <x v="192"/>
  </r>
  <r>
    <x v="16"/>
    <x v="4"/>
    <x v="181"/>
    <x v="160"/>
    <x v="1"/>
    <x v="170"/>
    <x v="193"/>
  </r>
  <r>
    <x v="16"/>
    <x v="5"/>
    <x v="182"/>
    <x v="1"/>
    <x v="1"/>
    <x v="171"/>
    <x v="194"/>
  </r>
  <r>
    <x v="16"/>
    <x v="6"/>
    <x v="183"/>
    <x v="161"/>
    <x v="1"/>
    <x v="172"/>
    <x v="195"/>
  </r>
  <r>
    <x v="16"/>
    <x v="7"/>
    <x v="184"/>
    <x v="162"/>
    <x v="1"/>
    <x v="173"/>
    <x v="196"/>
  </r>
  <r>
    <x v="16"/>
    <x v="8"/>
    <x v="185"/>
    <x v="163"/>
    <x v="111"/>
    <x v="174"/>
    <x v="197"/>
  </r>
  <r>
    <x v="16"/>
    <x v="9"/>
    <x v="186"/>
    <x v="164"/>
    <x v="112"/>
    <x v="175"/>
    <x v="198"/>
  </r>
  <r>
    <x v="16"/>
    <x v="14"/>
    <x v="187"/>
    <x v="165"/>
    <x v="1"/>
    <x v="176"/>
    <x v="199"/>
  </r>
  <r>
    <x v="16"/>
    <x v="10"/>
    <x v="188"/>
    <x v="166"/>
    <x v="113"/>
    <x v="177"/>
    <x v="200"/>
  </r>
  <r>
    <x v="17"/>
    <x v="15"/>
    <x v="189"/>
    <x v="1"/>
    <x v="1"/>
    <x v="1"/>
    <x v="201"/>
  </r>
  <r>
    <x v="17"/>
    <x v="0"/>
    <x v="0"/>
    <x v="167"/>
    <x v="114"/>
    <x v="178"/>
    <x v="202"/>
  </r>
  <r>
    <x v="17"/>
    <x v="1"/>
    <x v="190"/>
    <x v="1"/>
    <x v="1"/>
    <x v="1"/>
    <x v="203"/>
  </r>
  <r>
    <x v="17"/>
    <x v="2"/>
    <x v="191"/>
    <x v="168"/>
    <x v="115"/>
    <x v="179"/>
    <x v="204"/>
  </r>
  <r>
    <x v="17"/>
    <x v="11"/>
    <x v="192"/>
    <x v="169"/>
    <x v="116"/>
    <x v="180"/>
    <x v="205"/>
  </r>
  <r>
    <x v="17"/>
    <x v="3"/>
    <x v="193"/>
    <x v="170"/>
    <x v="117"/>
    <x v="181"/>
    <x v="206"/>
  </r>
  <r>
    <x v="17"/>
    <x v="4"/>
    <x v="194"/>
    <x v="171"/>
    <x v="1"/>
    <x v="182"/>
    <x v="207"/>
  </r>
  <r>
    <x v="17"/>
    <x v="5"/>
    <x v="195"/>
    <x v="1"/>
    <x v="1"/>
    <x v="183"/>
    <x v="208"/>
  </r>
  <r>
    <x v="17"/>
    <x v="13"/>
    <x v="196"/>
    <x v="172"/>
    <x v="1"/>
    <x v="184"/>
    <x v="209"/>
  </r>
  <r>
    <x v="17"/>
    <x v="6"/>
    <x v="197"/>
    <x v="173"/>
    <x v="118"/>
    <x v="185"/>
    <x v="210"/>
  </r>
  <r>
    <x v="17"/>
    <x v="7"/>
    <x v="198"/>
    <x v="174"/>
    <x v="1"/>
    <x v="186"/>
    <x v="211"/>
  </r>
  <r>
    <x v="17"/>
    <x v="8"/>
    <x v="199"/>
    <x v="175"/>
    <x v="119"/>
    <x v="187"/>
    <x v="212"/>
  </r>
  <r>
    <x v="17"/>
    <x v="9"/>
    <x v="200"/>
    <x v="176"/>
    <x v="120"/>
    <x v="188"/>
    <x v="213"/>
  </r>
  <r>
    <x v="17"/>
    <x v="14"/>
    <x v="0"/>
    <x v="177"/>
    <x v="1"/>
    <x v="189"/>
    <x v="214"/>
  </r>
  <r>
    <x v="17"/>
    <x v="10"/>
    <x v="201"/>
    <x v="178"/>
    <x v="121"/>
    <x v="190"/>
    <x v="215"/>
  </r>
  <r>
    <x v="18"/>
    <x v="1"/>
    <x v="202"/>
    <x v="1"/>
    <x v="1"/>
    <x v="1"/>
    <x v="216"/>
  </r>
  <r>
    <x v="18"/>
    <x v="2"/>
    <x v="203"/>
    <x v="179"/>
    <x v="122"/>
    <x v="191"/>
    <x v="217"/>
  </r>
  <r>
    <x v="18"/>
    <x v="3"/>
    <x v="204"/>
    <x v="180"/>
    <x v="123"/>
    <x v="192"/>
    <x v="218"/>
  </r>
  <r>
    <x v="18"/>
    <x v="4"/>
    <x v="205"/>
    <x v="181"/>
    <x v="1"/>
    <x v="193"/>
    <x v="219"/>
  </r>
  <r>
    <x v="18"/>
    <x v="5"/>
    <x v="206"/>
    <x v="1"/>
    <x v="1"/>
    <x v="1"/>
    <x v="220"/>
  </r>
  <r>
    <x v="18"/>
    <x v="13"/>
    <x v="207"/>
    <x v="182"/>
    <x v="1"/>
    <x v="194"/>
    <x v="221"/>
  </r>
  <r>
    <x v="18"/>
    <x v="6"/>
    <x v="208"/>
    <x v="183"/>
    <x v="124"/>
    <x v="195"/>
    <x v="222"/>
  </r>
  <r>
    <x v="18"/>
    <x v="7"/>
    <x v="209"/>
    <x v="184"/>
    <x v="1"/>
    <x v="196"/>
    <x v="223"/>
  </r>
  <r>
    <x v="18"/>
    <x v="8"/>
    <x v="210"/>
    <x v="185"/>
    <x v="1"/>
    <x v="197"/>
    <x v="224"/>
  </r>
  <r>
    <x v="18"/>
    <x v="9"/>
    <x v="211"/>
    <x v="186"/>
    <x v="125"/>
    <x v="198"/>
    <x v="225"/>
  </r>
  <r>
    <x v="18"/>
    <x v="14"/>
    <x v="212"/>
    <x v="187"/>
    <x v="1"/>
    <x v="199"/>
    <x v="226"/>
  </r>
  <r>
    <x v="18"/>
    <x v="10"/>
    <x v="213"/>
    <x v="188"/>
    <x v="1"/>
    <x v="200"/>
    <x v="227"/>
  </r>
  <r>
    <x v="19"/>
    <x v="0"/>
    <x v="0"/>
    <x v="189"/>
    <x v="126"/>
    <x v="201"/>
    <x v="228"/>
  </r>
  <r>
    <x v="19"/>
    <x v="1"/>
    <x v="214"/>
    <x v="1"/>
    <x v="1"/>
    <x v="1"/>
    <x v="229"/>
  </r>
  <r>
    <x v="19"/>
    <x v="2"/>
    <x v="215"/>
    <x v="190"/>
    <x v="127"/>
    <x v="202"/>
    <x v="230"/>
  </r>
  <r>
    <x v="19"/>
    <x v="11"/>
    <x v="216"/>
    <x v="191"/>
    <x v="1"/>
    <x v="203"/>
    <x v="231"/>
  </r>
  <r>
    <x v="19"/>
    <x v="12"/>
    <x v="217"/>
    <x v="1"/>
    <x v="1"/>
    <x v="1"/>
    <x v="232"/>
  </r>
  <r>
    <x v="19"/>
    <x v="3"/>
    <x v="218"/>
    <x v="192"/>
    <x v="128"/>
    <x v="204"/>
    <x v="233"/>
  </r>
  <r>
    <x v="19"/>
    <x v="4"/>
    <x v="219"/>
    <x v="193"/>
    <x v="1"/>
    <x v="205"/>
    <x v="234"/>
  </r>
  <r>
    <x v="19"/>
    <x v="5"/>
    <x v="220"/>
    <x v="1"/>
    <x v="1"/>
    <x v="206"/>
    <x v="235"/>
  </r>
  <r>
    <x v="19"/>
    <x v="6"/>
    <x v="221"/>
    <x v="194"/>
    <x v="129"/>
    <x v="207"/>
    <x v="236"/>
  </r>
  <r>
    <x v="19"/>
    <x v="7"/>
    <x v="222"/>
    <x v="195"/>
    <x v="130"/>
    <x v="208"/>
    <x v="237"/>
  </r>
  <r>
    <x v="19"/>
    <x v="8"/>
    <x v="223"/>
    <x v="196"/>
    <x v="131"/>
    <x v="209"/>
    <x v="238"/>
  </r>
  <r>
    <x v="19"/>
    <x v="9"/>
    <x v="224"/>
    <x v="197"/>
    <x v="132"/>
    <x v="210"/>
    <x v="239"/>
  </r>
  <r>
    <x v="19"/>
    <x v="14"/>
    <x v="0"/>
    <x v="198"/>
    <x v="1"/>
    <x v="211"/>
    <x v="240"/>
  </r>
  <r>
    <x v="19"/>
    <x v="17"/>
    <x v="0"/>
    <x v="199"/>
    <x v="1"/>
    <x v="1"/>
    <x v="241"/>
  </r>
  <r>
    <x v="19"/>
    <x v="10"/>
    <x v="225"/>
    <x v="200"/>
    <x v="1"/>
    <x v="212"/>
    <x v="242"/>
  </r>
  <r>
    <x v="20"/>
    <x v="15"/>
    <x v="226"/>
    <x v="1"/>
    <x v="1"/>
    <x v="1"/>
    <x v="243"/>
  </r>
  <r>
    <x v="20"/>
    <x v="0"/>
    <x v="0"/>
    <x v="201"/>
    <x v="133"/>
    <x v="213"/>
    <x v="244"/>
  </r>
  <r>
    <x v="20"/>
    <x v="1"/>
    <x v="227"/>
    <x v="1"/>
    <x v="1"/>
    <x v="1"/>
    <x v="245"/>
  </r>
  <r>
    <x v="20"/>
    <x v="2"/>
    <x v="228"/>
    <x v="202"/>
    <x v="134"/>
    <x v="214"/>
    <x v="246"/>
  </r>
  <r>
    <x v="20"/>
    <x v="3"/>
    <x v="229"/>
    <x v="203"/>
    <x v="135"/>
    <x v="215"/>
    <x v="247"/>
  </r>
  <r>
    <x v="20"/>
    <x v="4"/>
    <x v="230"/>
    <x v="204"/>
    <x v="1"/>
    <x v="216"/>
    <x v="248"/>
  </r>
  <r>
    <x v="20"/>
    <x v="5"/>
    <x v="231"/>
    <x v="1"/>
    <x v="1"/>
    <x v="1"/>
    <x v="249"/>
  </r>
  <r>
    <x v="20"/>
    <x v="13"/>
    <x v="232"/>
    <x v="205"/>
    <x v="1"/>
    <x v="217"/>
    <x v="250"/>
  </r>
  <r>
    <x v="20"/>
    <x v="6"/>
    <x v="233"/>
    <x v="206"/>
    <x v="1"/>
    <x v="218"/>
    <x v="251"/>
  </r>
  <r>
    <x v="20"/>
    <x v="7"/>
    <x v="234"/>
    <x v="207"/>
    <x v="1"/>
    <x v="219"/>
    <x v="252"/>
  </r>
  <r>
    <x v="20"/>
    <x v="8"/>
    <x v="235"/>
    <x v="208"/>
    <x v="136"/>
    <x v="220"/>
    <x v="253"/>
  </r>
  <r>
    <x v="20"/>
    <x v="9"/>
    <x v="236"/>
    <x v="209"/>
    <x v="137"/>
    <x v="221"/>
    <x v="254"/>
  </r>
  <r>
    <x v="20"/>
    <x v="10"/>
    <x v="237"/>
    <x v="210"/>
    <x v="1"/>
    <x v="222"/>
    <x v="255"/>
  </r>
  <r>
    <x v="21"/>
    <x v="0"/>
    <x v="0"/>
    <x v="211"/>
    <x v="138"/>
    <x v="223"/>
    <x v="256"/>
  </r>
  <r>
    <x v="21"/>
    <x v="1"/>
    <x v="238"/>
    <x v="1"/>
    <x v="1"/>
    <x v="1"/>
    <x v="257"/>
  </r>
  <r>
    <x v="21"/>
    <x v="2"/>
    <x v="239"/>
    <x v="212"/>
    <x v="139"/>
    <x v="224"/>
    <x v="258"/>
  </r>
  <r>
    <x v="21"/>
    <x v="11"/>
    <x v="240"/>
    <x v="213"/>
    <x v="1"/>
    <x v="225"/>
    <x v="259"/>
  </r>
  <r>
    <x v="21"/>
    <x v="3"/>
    <x v="241"/>
    <x v="214"/>
    <x v="140"/>
    <x v="226"/>
    <x v="260"/>
  </r>
  <r>
    <x v="21"/>
    <x v="4"/>
    <x v="242"/>
    <x v="215"/>
    <x v="141"/>
    <x v="227"/>
    <x v="261"/>
  </r>
  <r>
    <x v="21"/>
    <x v="16"/>
    <x v="0"/>
    <x v="1"/>
    <x v="142"/>
    <x v="228"/>
    <x v="1"/>
  </r>
  <r>
    <x v="21"/>
    <x v="6"/>
    <x v="243"/>
    <x v="216"/>
    <x v="143"/>
    <x v="229"/>
    <x v="262"/>
  </r>
  <r>
    <x v="21"/>
    <x v="7"/>
    <x v="244"/>
    <x v="217"/>
    <x v="144"/>
    <x v="230"/>
    <x v="263"/>
  </r>
  <r>
    <x v="21"/>
    <x v="8"/>
    <x v="245"/>
    <x v="218"/>
    <x v="145"/>
    <x v="231"/>
    <x v="264"/>
  </r>
  <r>
    <x v="21"/>
    <x v="9"/>
    <x v="246"/>
    <x v="219"/>
    <x v="146"/>
    <x v="232"/>
    <x v="265"/>
  </r>
  <r>
    <x v="21"/>
    <x v="14"/>
    <x v="247"/>
    <x v="1"/>
    <x v="1"/>
    <x v="233"/>
    <x v="266"/>
  </r>
  <r>
    <x v="21"/>
    <x v="10"/>
    <x v="248"/>
    <x v="1"/>
    <x v="147"/>
    <x v="234"/>
    <x v="267"/>
  </r>
  <r>
    <x v="22"/>
    <x v="0"/>
    <x v="0"/>
    <x v="220"/>
    <x v="148"/>
    <x v="235"/>
    <x v="268"/>
  </r>
  <r>
    <x v="22"/>
    <x v="2"/>
    <x v="249"/>
    <x v="221"/>
    <x v="149"/>
    <x v="236"/>
    <x v="269"/>
  </r>
  <r>
    <x v="22"/>
    <x v="3"/>
    <x v="250"/>
    <x v="222"/>
    <x v="150"/>
    <x v="237"/>
    <x v="270"/>
  </r>
  <r>
    <x v="22"/>
    <x v="4"/>
    <x v="251"/>
    <x v="223"/>
    <x v="151"/>
    <x v="238"/>
    <x v="271"/>
  </r>
  <r>
    <x v="22"/>
    <x v="5"/>
    <x v="252"/>
    <x v="1"/>
    <x v="1"/>
    <x v="1"/>
    <x v="272"/>
  </r>
  <r>
    <x v="22"/>
    <x v="6"/>
    <x v="253"/>
    <x v="224"/>
    <x v="1"/>
    <x v="239"/>
    <x v="273"/>
  </r>
  <r>
    <x v="22"/>
    <x v="7"/>
    <x v="254"/>
    <x v="225"/>
    <x v="152"/>
    <x v="240"/>
    <x v="274"/>
  </r>
  <r>
    <x v="22"/>
    <x v="8"/>
    <x v="255"/>
    <x v="226"/>
    <x v="1"/>
    <x v="241"/>
    <x v="275"/>
  </r>
  <r>
    <x v="22"/>
    <x v="9"/>
    <x v="256"/>
    <x v="227"/>
    <x v="153"/>
    <x v="242"/>
    <x v="276"/>
  </r>
  <r>
    <x v="22"/>
    <x v="14"/>
    <x v="0"/>
    <x v="228"/>
    <x v="1"/>
    <x v="243"/>
    <x v="277"/>
  </r>
  <r>
    <x v="22"/>
    <x v="10"/>
    <x v="257"/>
    <x v="229"/>
    <x v="154"/>
    <x v="244"/>
    <x v="278"/>
  </r>
  <r>
    <x v="23"/>
    <x v="0"/>
    <x v="0"/>
    <x v="230"/>
    <x v="155"/>
    <x v="245"/>
    <x v="279"/>
  </r>
  <r>
    <x v="23"/>
    <x v="2"/>
    <x v="258"/>
    <x v="231"/>
    <x v="156"/>
    <x v="246"/>
    <x v="280"/>
  </r>
  <r>
    <x v="23"/>
    <x v="11"/>
    <x v="259"/>
    <x v="232"/>
    <x v="1"/>
    <x v="247"/>
    <x v="281"/>
  </r>
  <r>
    <x v="23"/>
    <x v="3"/>
    <x v="260"/>
    <x v="233"/>
    <x v="157"/>
    <x v="248"/>
    <x v="282"/>
  </r>
  <r>
    <x v="23"/>
    <x v="4"/>
    <x v="261"/>
    <x v="234"/>
    <x v="1"/>
    <x v="249"/>
    <x v="283"/>
  </r>
  <r>
    <x v="23"/>
    <x v="5"/>
    <x v="262"/>
    <x v="1"/>
    <x v="1"/>
    <x v="250"/>
    <x v="284"/>
  </r>
  <r>
    <x v="23"/>
    <x v="13"/>
    <x v="263"/>
    <x v="235"/>
    <x v="1"/>
    <x v="251"/>
    <x v="285"/>
  </r>
  <r>
    <x v="23"/>
    <x v="6"/>
    <x v="264"/>
    <x v="236"/>
    <x v="158"/>
    <x v="252"/>
    <x v="286"/>
  </r>
  <r>
    <x v="23"/>
    <x v="7"/>
    <x v="265"/>
    <x v="237"/>
    <x v="1"/>
    <x v="253"/>
    <x v="287"/>
  </r>
  <r>
    <x v="23"/>
    <x v="8"/>
    <x v="266"/>
    <x v="238"/>
    <x v="1"/>
    <x v="254"/>
    <x v="288"/>
  </r>
  <r>
    <x v="23"/>
    <x v="9"/>
    <x v="267"/>
    <x v="239"/>
    <x v="159"/>
    <x v="255"/>
    <x v="289"/>
  </r>
  <r>
    <x v="23"/>
    <x v="10"/>
    <x v="268"/>
    <x v="240"/>
    <x v="1"/>
    <x v="256"/>
    <x v="290"/>
  </r>
  <r>
    <x v="24"/>
    <x v="0"/>
    <x v="0"/>
    <x v="241"/>
    <x v="160"/>
    <x v="257"/>
    <x v="291"/>
  </r>
  <r>
    <x v="24"/>
    <x v="1"/>
    <x v="226"/>
    <x v="1"/>
    <x v="1"/>
    <x v="1"/>
    <x v="1"/>
  </r>
  <r>
    <x v="24"/>
    <x v="2"/>
    <x v="269"/>
    <x v="242"/>
    <x v="161"/>
    <x v="258"/>
    <x v="292"/>
  </r>
  <r>
    <x v="24"/>
    <x v="12"/>
    <x v="270"/>
    <x v="1"/>
    <x v="1"/>
    <x v="1"/>
    <x v="1"/>
  </r>
  <r>
    <x v="24"/>
    <x v="3"/>
    <x v="271"/>
    <x v="243"/>
    <x v="162"/>
    <x v="259"/>
    <x v="293"/>
  </r>
  <r>
    <x v="24"/>
    <x v="4"/>
    <x v="272"/>
    <x v="244"/>
    <x v="1"/>
    <x v="260"/>
    <x v="294"/>
  </r>
  <r>
    <x v="24"/>
    <x v="5"/>
    <x v="273"/>
    <x v="1"/>
    <x v="1"/>
    <x v="1"/>
    <x v="295"/>
  </r>
  <r>
    <x v="24"/>
    <x v="6"/>
    <x v="274"/>
    <x v="245"/>
    <x v="163"/>
    <x v="261"/>
    <x v="296"/>
  </r>
  <r>
    <x v="24"/>
    <x v="7"/>
    <x v="275"/>
    <x v="246"/>
    <x v="164"/>
    <x v="262"/>
    <x v="297"/>
  </r>
  <r>
    <x v="24"/>
    <x v="8"/>
    <x v="276"/>
    <x v="247"/>
    <x v="165"/>
    <x v="263"/>
    <x v="298"/>
  </r>
  <r>
    <x v="24"/>
    <x v="9"/>
    <x v="277"/>
    <x v="248"/>
    <x v="166"/>
    <x v="264"/>
    <x v="299"/>
  </r>
  <r>
    <x v="24"/>
    <x v="17"/>
    <x v="0"/>
    <x v="249"/>
    <x v="1"/>
    <x v="1"/>
    <x v="300"/>
  </r>
  <r>
    <x v="24"/>
    <x v="10"/>
    <x v="278"/>
    <x v="250"/>
    <x v="167"/>
    <x v="265"/>
    <x v="301"/>
  </r>
  <r>
    <x v="25"/>
    <x v="0"/>
    <x v="0"/>
    <x v="251"/>
    <x v="168"/>
    <x v="266"/>
    <x v="302"/>
  </r>
  <r>
    <x v="25"/>
    <x v="1"/>
    <x v="279"/>
    <x v="1"/>
    <x v="1"/>
    <x v="1"/>
    <x v="303"/>
  </r>
  <r>
    <x v="25"/>
    <x v="2"/>
    <x v="280"/>
    <x v="252"/>
    <x v="169"/>
    <x v="267"/>
    <x v="304"/>
  </r>
  <r>
    <x v="25"/>
    <x v="12"/>
    <x v="281"/>
    <x v="1"/>
    <x v="1"/>
    <x v="1"/>
    <x v="1"/>
  </r>
  <r>
    <x v="25"/>
    <x v="3"/>
    <x v="282"/>
    <x v="253"/>
    <x v="170"/>
    <x v="268"/>
    <x v="305"/>
  </r>
  <r>
    <x v="25"/>
    <x v="5"/>
    <x v="283"/>
    <x v="1"/>
    <x v="1"/>
    <x v="269"/>
    <x v="306"/>
  </r>
  <r>
    <x v="25"/>
    <x v="6"/>
    <x v="284"/>
    <x v="254"/>
    <x v="171"/>
    <x v="270"/>
    <x v="307"/>
  </r>
  <r>
    <x v="25"/>
    <x v="7"/>
    <x v="285"/>
    <x v="255"/>
    <x v="172"/>
    <x v="271"/>
    <x v="308"/>
  </r>
  <r>
    <x v="25"/>
    <x v="8"/>
    <x v="286"/>
    <x v="256"/>
    <x v="173"/>
    <x v="272"/>
    <x v="309"/>
  </r>
  <r>
    <x v="25"/>
    <x v="9"/>
    <x v="287"/>
    <x v="257"/>
    <x v="174"/>
    <x v="273"/>
    <x v="310"/>
  </r>
  <r>
    <x v="25"/>
    <x v="17"/>
    <x v="288"/>
    <x v="258"/>
    <x v="175"/>
    <x v="274"/>
    <x v="1"/>
  </r>
  <r>
    <x v="25"/>
    <x v="10"/>
    <x v="289"/>
    <x v="259"/>
    <x v="176"/>
    <x v="275"/>
    <x v="311"/>
  </r>
  <r>
    <x v="26"/>
    <x v="0"/>
    <x v="0"/>
    <x v="260"/>
    <x v="177"/>
    <x v="276"/>
    <x v="312"/>
  </r>
  <r>
    <x v="26"/>
    <x v="1"/>
    <x v="290"/>
    <x v="1"/>
    <x v="1"/>
    <x v="1"/>
    <x v="313"/>
  </r>
  <r>
    <x v="26"/>
    <x v="2"/>
    <x v="291"/>
    <x v="261"/>
    <x v="178"/>
    <x v="277"/>
    <x v="314"/>
  </r>
  <r>
    <x v="26"/>
    <x v="11"/>
    <x v="292"/>
    <x v="262"/>
    <x v="1"/>
    <x v="278"/>
    <x v="315"/>
  </r>
  <r>
    <x v="26"/>
    <x v="12"/>
    <x v="293"/>
    <x v="1"/>
    <x v="1"/>
    <x v="1"/>
    <x v="316"/>
  </r>
  <r>
    <x v="26"/>
    <x v="3"/>
    <x v="294"/>
    <x v="263"/>
    <x v="179"/>
    <x v="279"/>
    <x v="317"/>
  </r>
  <r>
    <x v="26"/>
    <x v="4"/>
    <x v="295"/>
    <x v="264"/>
    <x v="180"/>
    <x v="280"/>
    <x v="318"/>
  </r>
  <r>
    <x v="26"/>
    <x v="13"/>
    <x v="296"/>
    <x v="1"/>
    <x v="1"/>
    <x v="1"/>
    <x v="319"/>
  </r>
  <r>
    <x v="26"/>
    <x v="6"/>
    <x v="297"/>
    <x v="265"/>
    <x v="181"/>
    <x v="281"/>
    <x v="320"/>
  </r>
  <r>
    <x v="26"/>
    <x v="7"/>
    <x v="298"/>
    <x v="266"/>
    <x v="182"/>
    <x v="282"/>
    <x v="321"/>
  </r>
  <r>
    <x v="26"/>
    <x v="8"/>
    <x v="299"/>
    <x v="267"/>
    <x v="183"/>
    <x v="283"/>
    <x v="322"/>
  </r>
  <r>
    <x v="26"/>
    <x v="9"/>
    <x v="300"/>
    <x v="268"/>
    <x v="184"/>
    <x v="284"/>
    <x v="323"/>
  </r>
  <r>
    <x v="26"/>
    <x v="14"/>
    <x v="0"/>
    <x v="269"/>
    <x v="1"/>
    <x v="285"/>
    <x v="324"/>
  </r>
  <r>
    <x v="26"/>
    <x v="17"/>
    <x v="301"/>
    <x v="270"/>
    <x v="1"/>
    <x v="286"/>
    <x v="325"/>
  </r>
  <r>
    <x v="26"/>
    <x v="10"/>
    <x v="302"/>
    <x v="1"/>
    <x v="1"/>
    <x v="287"/>
    <x v="326"/>
  </r>
  <r>
    <x v="27"/>
    <x v="0"/>
    <x v="0"/>
    <x v="271"/>
    <x v="185"/>
    <x v="288"/>
    <x v="327"/>
  </r>
  <r>
    <x v="27"/>
    <x v="1"/>
    <x v="303"/>
    <x v="1"/>
    <x v="1"/>
    <x v="1"/>
    <x v="203"/>
  </r>
  <r>
    <x v="27"/>
    <x v="2"/>
    <x v="304"/>
    <x v="272"/>
    <x v="186"/>
    <x v="289"/>
    <x v="328"/>
  </r>
  <r>
    <x v="27"/>
    <x v="3"/>
    <x v="305"/>
    <x v="273"/>
    <x v="187"/>
    <x v="290"/>
    <x v="329"/>
  </r>
  <r>
    <x v="27"/>
    <x v="5"/>
    <x v="306"/>
    <x v="1"/>
    <x v="1"/>
    <x v="1"/>
    <x v="330"/>
  </r>
  <r>
    <x v="27"/>
    <x v="6"/>
    <x v="307"/>
    <x v="274"/>
    <x v="188"/>
    <x v="291"/>
    <x v="331"/>
  </r>
  <r>
    <x v="27"/>
    <x v="7"/>
    <x v="308"/>
    <x v="275"/>
    <x v="189"/>
    <x v="292"/>
    <x v="332"/>
  </r>
  <r>
    <x v="27"/>
    <x v="8"/>
    <x v="309"/>
    <x v="276"/>
    <x v="1"/>
    <x v="293"/>
    <x v="333"/>
  </r>
  <r>
    <x v="27"/>
    <x v="9"/>
    <x v="310"/>
    <x v="277"/>
    <x v="190"/>
    <x v="294"/>
    <x v="334"/>
  </r>
  <r>
    <x v="27"/>
    <x v="14"/>
    <x v="0"/>
    <x v="278"/>
    <x v="1"/>
    <x v="295"/>
    <x v="335"/>
  </r>
  <r>
    <x v="27"/>
    <x v="10"/>
    <x v="311"/>
    <x v="279"/>
    <x v="1"/>
    <x v="296"/>
    <x v="336"/>
  </r>
  <r>
    <x v="28"/>
    <x v="2"/>
    <x v="312"/>
    <x v="280"/>
    <x v="191"/>
    <x v="297"/>
    <x v="337"/>
  </r>
  <r>
    <x v="28"/>
    <x v="3"/>
    <x v="313"/>
    <x v="281"/>
    <x v="192"/>
    <x v="298"/>
    <x v="338"/>
  </r>
  <r>
    <x v="28"/>
    <x v="4"/>
    <x v="314"/>
    <x v="282"/>
    <x v="1"/>
    <x v="299"/>
    <x v="339"/>
  </r>
  <r>
    <x v="28"/>
    <x v="6"/>
    <x v="315"/>
    <x v="283"/>
    <x v="1"/>
    <x v="300"/>
    <x v="340"/>
  </r>
  <r>
    <x v="28"/>
    <x v="7"/>
    <x v="316"/>
    <x v="284"/>
    <x v="1"/>
    <x v="301"/>
    <x v="341"/>
  </r>
  <r>
    <x v="28"/>
    <x v="8"/>
    <x v="317"/>
    <x v="285"/>
    <x v="1"/>
    <x v="302"/>
    <x v="342"/>
  </r>
  <r>
    <x v="28"/>
    <x v="9"/>
    <x v="318"/>
    <x v="286"/>
    <x v="193"/>
    <x v="303"/>
    <x v="343"/>
  </r>
  <r>
    <x v="28"/>
    <x v="14"/>
    <x v="319"/>
    <x v="1"/>
    <x v="1"/>
    <x v="304"/>
    <x v="344"/>
  </r>
  <r>
    <x v="28"/>
    <x v="10"/>
    <x v="320"/>
    <x v="287"/>
    <x v="194"/>
    <x v="305"/>
    <x v="345"/>
  </r>
  <r>
    <x v="29"/>
    <x v="0"/>
    <x v="0"/>
    <x v="288"/>
    <x v="195"/>
    <x v="306"/>
    <x v="346"/>
  </r>
  <r>
    <x v="29"/>
    <x v="1"/>
    <x v="321"/>
    <x v="1"/>
    <x v="1"/>
    <x v="1"/>
    <x v="347"/>
  </r>
  <r>
    <x v="29"/>
    <x v="2"/>
    <x v="322"/>
    <x v="289"/>
    <x v="196"/>
    <x v="307"/>
    <x v="348"/>
  </r>
  <r>
    <x v="29"/>
    <x v="11"/>
    <x v="323"/>
    <x v="290"/>
    <x v="197"/>
    <x v="308"/>
    <x v="349"/>
  </r>
  <r>
    <x v="29"/>
    <x v="18"/>
    <x v="0"/>
    <x v="291"/>
    <x v="1"/>
    <x v="309"/>
    <x v="350"/>
  </r>
  <r>
    <x v="29"/>
    <x v="3"/>
    <x v="324"/>
    <x v="292"/>
    <x v="198"/>
    <x v="310"/>
    <x v="351"/>
  </r>
  <r>
    <x v="29"/>
    <x v="4"/>
    <x v="325"/>
    <x v="293"/>
    <x v="1"/>
    <x v="311"/>
    <x v="352"/>
  </r>
  <r>
    <x v="29"/>
    <x v="5"/>
    <x v="326"/>
    <x v="1"/>
    <x v="1"/>
    <x v="1"/>
    <x v="353"/>
  </r>
  <r>
    <x v="29"/>
    <x v="6"/>
    <x v="327"/>
    <x v="294"/>
    <x v="1"/>
    <x v="312"/>
    <x v="354"/>
  </r>
  <r>
    <x v="29"/>
    <x v="22"/>
    <x v="328"/>
    <x v="1"/>
    <x v="1"/>
    <x v="1"/>
    <x v="355"/>
  </r>
  <r>
    <x v="29"/>
    <x v="7"/>
    <x v="329"/>
    <x v="295"/>
    <x v="1"/>
    <x v="313"/>
    <x v="356"/>
  </r>
  <r>
    <x v="29"/>
    <x v="8"/>
    <x v="330"/>
    <x v="296"/>
    <x v="199"/>
    <x v="314"/>
    <x v="357"/>
  </r>
  <r>
    <x v="29"/>
    <x v="9"/>
    <x v="331"/>
    <x v="297"/>
    <x v="200"/>
    <x v="315"/>
    <x v="358"/>
  </r>
  <r>
    <x v="29"/>
    <x v="10"/>
    <x v="332"/>
    <x v="298"/>
    <x v="1"/>
    <x v="316"/>
    <x v="359"/>
  </r>
  <r>
    <x v="30"/>
    <x v="4"/>
    <x v="333"/>
    <x v="299"/>
    <x v="201"/>
    <x v="317"/>
    <x v="360"/>
  </r>
  <r>
    <x v="30"/>
    <x v="7"/>
    <x v="334"/>
    <x v="300"/>
    <x v="202"/>
    <x v="318"/>
    <x v="361"/>
  </r>
  <r>
    <x v="31"/>
    <x v="15"/>
    <x v="335"/>
    <x v="1"/>
    <x v="1"/>
    <x v="1"/>
    <x v="362"/>
  </r>
  <r>
    <x v="31"/>
    <x v="0"/>
    <x v="0"/>
    <x v="301"/>
    <x v="203"/>
    <x v="319"/>
    <x v="363"/>
  </r>
  <r>
    <x v="31"/>
    <x v="1"/>
    <x v="336"/>
    <x v="1"/>
    <x v="1"/>
    <x v="1"/>
    <x v="364"/>
  </r>
  <r>
    <x v="31"/>
    <x v="2"/>
    <x v="337"/>
    <x v="1"/>
    <x v="1"/>
    <x v="1"/>
    <x v="365"/>
  </r>
  <r>
    <x v="31"/>
    <x v="12"/>
    <x v="338"/>
    <x v="1"/>
    <x v="1"/>
    <x v="1"/>
    <x v="366"/>
  </r>
  <r>
    <x v="31"/>
    <x v="3"/>
    <x v="339"/>
    <x v="302"/>
    <x v="204"/>
    <x v="320"/>
    <x v="367"/>
  </r>
  <r>
    <x v="31"/>
    <x v="4"/>
    <x v="340"/>
    <x v="303"/>
    <x v="1"/>
    <x v="321"/>
    <x v="368"/>
  </r>
  <r>
    <x v="31"/>
    <x v="6"/>
    <x v="341"/>
    <x v="1"/>
    <x v="1"/>
    <x v="1"/>
    <x v="369"/>
  </r>
  <r>
    <x v="31"/>
    <x v="7"/>
    <x v="342"/>
    <x v="304"/>
    <x v="205"/>
    <x v="322"/>
    <x v="370"/>
  </r>
  <r>
    <x v="31"/>
    <x v="23"/>
    <x v="343"/>
    <x v="305"/>
    <x v="1"/>
    <x v="323"/>
    <x v="371"/>
  </r>
  <r>
    <x v="31"/>
    <x v="8"/>
    <x v="344"/>
    <x v="306"/>
    <x v="206"/>
    <x v="324"/>
    <x v="372"/>
  </r>
  <r>
    <x v="31"/>
    <x v="9"/>
    <x v="345"/>
    <x v="307"/>
    <x v="207"/>
    <x v="325"/>
    <x v="373"/>
  </r>
  <r>
    <x v="31"/>
    <x v="10"/>
    <x v="346"/>
    <x v="308"/>
    <x v="1"/>
    <x v="326"/>
    <x v="374"/>
  </r>
  <r>
    <x v="32"/>
    <x v="0"/>
    <x v="0"/>
    <x v="309"/>
    <x v="208"/>
    <x v="327"/>
    <x v="375"/>
  </r>
  <r>
    <x v="32"/>
    <x v="1"/>
    <x v="347"/>
    <x v="1"/>
    <x v="1"/>
    <x v="328"/>
    <x v="376"/>
  </r>
  <r>
    <x v="32"/>
    <x v="2"/>
    <x v="348"/>
    <x v="310"/>
    <x v="209"/>
    <x v="329"/>
    <x v="377"/>
  </r>
  <r>
    <x v="32"/>
    <x v="11"/>
    <x v="349"/>
    <x v="311"/>
    <x v="1"/>
    <x v="330"/>
    <x v="378"/>
  </r>
  <r>
    <x v="32"/>
    <x v="12"/>
    <x v="350"/>
    <x v="1"/>
    <x v="1"/>
    <x v="331"/>
    <x v="1"/>
  </r>
  <r>
    <x v="32"/>
    <x v="3"/>
    <x v="351"/>
    <x v="312"/>
    <x v="210"/>
    <x v="332"/>
    <x v="379"/>
  </r>
  <r>
    <x v="32"/>
    <x v="4"/>
    <x v="352"/>
    <x v="313"/>
    <x v="1"/>
    <x v="333"/>
    <x v="380"/>
  </r>
  <r>
    <x v="32"/>
    <x v="6"/>
    <x v="353"/>
    <x v="314"/>
    <x v="211"/>
    <x v="334"/>
    <x v="381"/>
  </r>
  <r>
    <x v="32"/>
    <x v="7"/>
    <x v="354"/>
    <x v="315"/>
    <x v="1"/>
    <x v="335"/>
    <x v="382"/>
  </r>
  <r>
    <x v="32"/>
    <x v="24"/>
    <x v="0"/>
    <x v="316"/>
    <x v="1"/>
    <x v="336"/>
    <x v="383"/>
  </r>
  <r>
    <x v="32"/>
    <x v="8"/>
    <x v="355"/>
    <x v="317"/>
    <x v="212"/>
    <x v="337"/>
    <x v="384"/>
  </r>
  <r>
    <x v="32"/>
    <x v="9"/>
    <x v="356"/>
    <x v="318"/>
    <x v="213"/>
    <x v="338"/>
    <x v="385"/>
  </r>
  <r>
    <x v="32"/>
    <x v="10"/>
    <x v="357"/>
    <x v="319"/>
    <x v="1"/>
    <x v="339"/>
    <x v="386"/>
  </r>
  <r>
    <x v="33"/>
    <x v="0"/>
    <x v="0"/>
    <x v="320"/>
    <x v="214"/>
    <x v="340"/>
    <x v="387"/>
  </r>
  <r>
    <x v="33"/>
    <x v="1"/>
    <x v="0"/>
    <x v="1"/>
    <x v="215"/>
    <x v="341"/>
    <x v="1"/>
  </r>
  <r>
    <x v="33"/>
    <x v="2"/>
    <x v="358"/>
    <x v="321"/>
    <x v="216"/>
    <x v="342"/>
    <x v="388"/>
  </r>
  <r>
    <x v="33"/>
    <x v="3"/>
    <x v="359"/>
    <x v="322"/>
    <x v="217"/>
    <x v="343"/>
    <x v="389"/>
  </r>
  <r>
    <x v="33"/>
    <x v="4"/>
    <x v="360"/>
    <x v="323"/>
    <x v="218"/>
    <x v="344"/>
    <x v="390"/>
  </r>
  <r>
    <x v="33"/>
    <x v="5"/>
    <x v="361"/>
    <x v="1"/>
    <x v="1"/>
    <x v="345"/>
    <x v="1"/>
  </r>
  <r>
    <x v="33"/>
    <x v="13"/>
    <x v="0"/>
    <x v="324"/>
    <x v="219"/>
    <x v="346"/>
    <x v="1"/>
  </r>
  <r>
    <x v="33"/>
    <x v="16"/>
    <x v="0"/>
    <x v="1"/>
    <x v="220"/>
    <x v="347"/>
    <x v="1"/>
  </r>
  <r>
    <x v="33"/>
    <x v="6"/>
    <x v="362"/>
    <x v="325"/>
    <x v="221"/>
    <x v="348"/>
    <x v="391"/>
  </r>
  <r>
    <x v="33"/>
    <x v="7"/>
    <x v="363"/>
    <x v="326"/>
    <x v="222"/>
    <x v="349"/>
    <x v="392"/>
  </r>
  <r>
    <x v="33"/>
    <x v="8"/>
    <x v="364"/>
    <x v="327"/>
    <x v="223"/>
    <x v="350"/>
    <x v="393"/>
  </r>
  <r>
    <x v="33"/>
    <x v="9"/>
    <x v="365"/>
    <x v="328"/>
    <x v="224"/>
    <x v="351"/>
    <x v="394"/>
  </r>
  <r>
    <x v="33"/>
    <x v="14"/>
    <x v="366"/>
    <x v="1"/>
    <x v="225"/>
    <x v="352"/>
    <x v="1"/>
  </r>
  <r>
    <x v="33"/>
    <x v="10"/>
    <x v="367"/>
    <x v="329"/>
    <x v="226"/>
    <x v="353"/>
    <x v="395"/>
  </r>
  <r>
    <x v="34"/>
    <x v="0"/>
    <x v="0"/>
    <x v="330"/>
    <x v="227"/>
    <x v="354"/>
    <x v="396"/>
  </r>
  <r>
    <x v="34"/>
    <x v="1"/>
    <x v="368"/>
    <x v="1"/>
    <x v="1"/>
    <x v="1"/>
    <x v="397"/>
  </r>
  <r>
    <x v="34"/>
    <x v="2"/>
    <x v="369"/>
    <x v="331"/>
    <x v="228"/>
    <x v="355"/>
    <x v="398"/>
  </r>
  <r>
    <x v="34"/>
    <x v="11"/>
    <x v="370"/>
    <x v="332"/>
    <x v="1"/>
    <x v="356"/>
    <x v="399"/>
  </r>
  <r>
    <x v="34"/>
    <x v="12"/>
    <x v="371"/>
    <x v="1"/>
    <x v="1"/>
    <x v="1"/>
    <x v="400"/>
  </r>
  <r>
    <x v="34"/>
    <x v="18"/>
    <x v="0"/>
    <x v="333"/>
    <x v="1"/>
    <x v="357"/>
    <x v="401"/>
  </r>
  <r>
    <x v="34"/>
    <x v="3"/>
    <x v="372"/>
    <x v="334"/>
    <x v="229"/>
    <x v="358"/>
    <x v="402"/>
  </r>
  <r>
    <x v="34"/>
    <x v="4"/>
    <x v="373"/>
    <x v="335"/>
    <x v="230"/>
    <x v="359"/>
    <x v="403"/>
  </r>
  <r>
    <x v="34"/>
    <x v="5"/>
    <x v="374"/>
    <x v="1"/>
    <x v="1"/>
    <x v="360"/>
    <x v="404"/>
  </r>
  <r>
    <x v="34"/>
    <x v="6"/>
    <x v="375"/>
    <x v="336"/>
    <x v="231"/>
    <x v="361"/>
    <x v="405"/>
  </r>
  <r>
    <x v="34"/>
    <x v="7"/>
    <x v="376"/>
    <x v="337"/>
    <x v="232"/>
    <x v="362"/>
    <x v="406"/>
  </r>
  <r>
    <x v="34"/>
    <x v="8"/>
    <x v="377"/>
    <x v="338"/>
    <x v="233"/>
    <x v="363"/>
    <x v="407"/>
  </r>
  <r>
    <x v="34"/>
    <x v="9"/>
    <x v="378"/>
    <x v="339"/>
    <x v="234"/>
    <x v="364"/>
    <x v="408"/>
  </r>
  <r>
    <x v="34"/>
    <x v="17"/>
    <x v="379"/>
    <x v="340"/>
    <x v="235"/>
    <x v="365"/>
    <x v="409"/>
  </r>
  <r>
    <x v="34"/>
    <x v="10"/>
    <x v="380"/>
    <x v="1"/>
    <x v="1"/>
    <x v="366"/>
    <x v="410"/>
  </r>
  <r>
    <x v="35"/>
    <x v="0"/>
    <x v="0"/>
    <x v="341"/>
    <x v="236"/>
    <x v="367"/>
    <x v="411"/>
  </r>
  <r>
    <x v="35"/>
    <x v="2"/>
    <x v="381"/>
    <x v="342"/>
    <x v="237"/>
    <x v="368"/>
    <x v="412"/>
  </r>
  <r>
    <x v="35"/>
    <x v="11"/>
    <x v="382"/>
    <x v="343"/>
    <x v="1"/>
    <x v="369"/>
    <x v="413"/>
  </r>
  <r>
    <x v="35"/>
    <x v="3"/>
    <x v="383"/>
    <x v="344"/>
    <x v="238"/>
    <x v="370"/>
    <x v="414"/>
  </r>
  <r>
    <x v="35"/>
    <x v="4"/>
    <x v="384"/>
    <x v="345"/>
    <x v="1"/>
    <x v="371"/>
    <x v="415"/>
  </r>
  <r>
    <x v="35"/>
    <x v="5"/>
    <x v="385"/>
    <x v="1"/>
    <x v="1"/>
    <x v="372"/>
    <x v="416"/>
  </r>
  <r>
    <x v="35"/>
    <x v="6"/>
    <x v="386"/>
    <x v="346"/>
    <x v="239"/>
    <x v="373"/>
    <x v="417"/>
  </r>
  <r>
    <x v="35"/>
    <x v="7"/>
    <x v="387"/>
    <x v="347"/>
    <x v="1"/>
    <x v="374"/>
    <x v="418"/>
  </r>
  <r>
    <x v="35"/>
    <x v="8"/>
    <x v="388"/>
    <x v="348"/>
    <x v="240"/>
    <x v="375"/>
    <x v="419"/>
  </r>
  <r>
    <x v="35"/>
    <x v="9"/>
    <x v="389"/>
    <x v="349"/>
    <x v="241"/>
    <x v="376"/>
    <x v="420"/>
  </r>
  <r>
    <x v="35"/>
    <x v="10"/>
    <x v="390"/>
    <x v="350"/>
    <x v="242"/>
    <x v="377"/>
    <x v="421"/>
  </r>
  <r>
    <x v="36"/>
    <x v="0"/>
    <x v="0"/>
    <x v="351"/>
    <x v="243"/>
    <x v="378"/>
    <x v="422"/>
  </r>
  <r>
    <x v="36"/>
    <x v="2"/>
    <x v="391"/>
    <x v="352"/>
    <x v="244"/>
    <x v="379"/>
    <x v="423"/>
  </r>
  <r>
    <x v="36"/>
    <x v="11"/>
    <x v="392"/>
    <x v="353"/>
    <x v="245"/>
    <x v="380"/>
    <x v="424"/>
  </r>
  <r>
    <x v="36"/>
    <x v="3"/>
    <x v="393"/>
    <x v="354"/>
    <x v="246"/>
    <x v="381"/>
    <x v="425"/>
  </r>
  <r>
    <x v="36"/>
    <x v="4"/>
    <x v="394"/>
    <x v="355"/>
    <x v="1"/>
    <x v="382"/>
    <x v="426"/>
  </r>
  <r>
    <x v="36"/>
    <x v="5"/>
    <x v="395"/>
    <x v="1"/>
    <x v="1"/>
    <x v="383"/>
    <x v="427"/>
  </r>
  <r>
    <x v="36"/>
    <x v="6"/>
    <x v="396"/>
    <x v="356"/>
    <x v="1"/>
    <x v="384"/>
    <x v="428"/>
  </r>
  <r>
    <x v="36"/>
    <x v="7"/>
    <x v="397"/>
    <x v="357"/>
    <x v="1"/>
    <x v="385"/>
    <x v="429"/>
  </r>
  <r>
    <x v="36"/>
    <x v="8"/>
    <x v="398"/>
    <x v="358"/>
    <x v="1"/>
    <x v="386"/>
    <x v="430"/>
  </r>
  <r>
    <x v="36"/>
    <x v="9"/>
    <x v="399"/>
    <x v="359"/>
    <x v="247"/>
    <x v="387"/>
    <x v="431"/>
  </r>
  <r>
    <x v="36"/>
    <x v="17"/>
    <x v="400"/>
    <x v="360"/>
    <x v="1"/>
    <x v="388"/>
    <x v="432"/>
  </r>
  <r>
    <x v="36"/>
    <x v="10"/>
    <x v="401"/>
    <x v="361"/>
    <x v="1"/>
    <x v="389"/>
    <x v="433"/>
  </r>
  <r>
    <x v="37"/>
    <x v="0"/>
    <x v="0"/>
    <x v="362"/>
    <x v="248"/>
    <x v="390"/>
    <x v="434"/>
  </r>
  <r>
    <x v="37"/>
    <x v="1"/>
    <x v="402"/>
    <x v="1"/>
    <x v="1"/>
    <x v="1"/>
    <x v="1"/>
  </r>
  <r>
    <x v="37"/>
    <x v="2"/>
    <x v="403"/>
    <x v="363"/>
    <x v="249"/>
    <x v="391"/>
    <x v="435"/>
  </r>
  <r>
    <x v="37"/>
    <x v="12"/>
    <x v="404"/>
    <x v="1"/>
    <x v="1"/>
    <x v="1"/>
    <x v="436"/>
  </r>
  <r>
    <x v="37"/>
    <x v="3"/>
    <x v="405"/>
    <x v="364"/>
    <x v="250"/>
    <x v="392"/>
    <x v="437"/>
  </r>
  <r>
    <x v="37"/>
    <x v="4"/>
    <x v="406"/>
    <x v="1"/>
    <x v="1"/>
    <x v="393"/>
    <x v="438"/>
  </r>
  <r>
    <x v="37"/>
    <x v="5"/>
    <x v="162"/>
    <x v="1"/>
    <x v="1"/>
    <x v="394"/>
    <x v="439"/>
  </r>
  <r>
    <x v="37"/>
    <x v="6"/>
    <x v="407"/>
    <x v="365"/>
    <x v="1"/>
    <x v="395"/>
    <x v="440"/>
  </r>
  <r>
    <x v="37"/>
    <x v="7"/>
    <x v="408"/>
    <x v="366"/>
    <x v="1"/>
    <x v="396"/>
    <x v="441"/>
  </r>
  <r>
    <x v="37"/>
    <x v="8"/>
    <x v="409"/>
    <x v="367"/>
    <x v="251"/>
    <x v="397"/>
    <x v="442"/>
  </r>
  <r>
    <x v="37"/>
    <x v="9"/>
    <x v="410"/>
    <x v="368"/>
    <x v="252"/>
    <x v="398"/>
    <x v="443"/>
  </r>
  <r>
    <x v="37"/>
    <x v="10"/>
    <x v="411"/>
    <x v="369"/>
    <x v="1"/>
    <x v="399"/>
    <x v="444"/>
  </r>
  <r>
    <x v="38"/>
    <x v="15"/>
    <x v="412"/>
    <x v="1"/>
    <x v="1"/>
    <x v="1"/>
    <x v="445"/>
  </r>
  <r>
    <x v="38"/>
    <x v="0"/>
    <x v="0"/>
    <x v="370"/>
    <x v="253"/>
    <x v="400"/>
    <x v="446"/>
  </r>
  <r>
    <x v="38"/>
    <x v="1"/>
    <x v="413"/>
    <x v="1"/>
    <x v="1"/>
    <x v="1"/>
    <x v="447"/>
  </r>
  <r>
    <x v="38"/>
    <x v="2"/>
    <x v="414"/>
    <x v="371"/>
    <x v="254"/>
    <x v="401"/>
    <x v="448"/>
  </r>
  <r>
    <x v="38"/>
    <x v="3"/>
    <x v="415"/>
    <x v="372"/>
    <x v="255"/>
    <x v="402"/>
    <x v="449"/>
  </r>
  <r>
    <x v="38"/>
    <x v="4"/>
    <x v="416"/>
    <x v="373"/>
    <x v="1"/>
    <x v="403"/>
    <x v="450"/>
  </r>
  <r>
    <x v="38"/>
    <x v="6"/>
    <x v="417"/>
    <x v="374"/>
    <x v="256"/>
    <x v="404"/>
    <x v="451"/>
  </r>
  <r>
    <x v="38"/>
    <x v="7"/>
    <x v="418"/>
    <x v="375"/>
    <x v="257"/>
    <x v="405"/>
    <x v="452"/>
  </r>
  <r>
    <x v="38"/>
    <x v="8"/>
    <x v="419"/>
    <x v="376"/>
    <x v="258"/>
    <x v="406"/>
    <x v="453"/>
  </r>
  <r>
    <x v="38"/>
    <x v="9"/>
    <x v="420"/>
    <x v="377"/>
    <x v="259"/>
    <x v="407"/>
    <x v="454"/>
  </r>
  <r>
    <x v="38"/>
    <x v="17"/>
    <x v="421"/>
    <x v="378"/>
    <x v="260"/>
    <x v="408"/>
    <x v="455"/>
  </r>
  <r>
    <x v="38"/>
    <x v="10"/>
    <x v="422"/>
    <x v="1"/>
    <x v="1"/>
    <x v="409"/>
    <x v="456"/>
  </r>
  <r>
    <x v="39"/>
    <x v="0"/>
    <x v="0"/>
    <x v="379"/>
    <x v="261"/>
    <x v="410"/>
    <x v="457"/>
  </r>
  <r>
    <x v="39"/>
    <x v="1"/>
    <x v="423"/>
    <x v="1"/>
    <x v="1"/>
    <x v="1"/>
    <x v="458"/>
  </r>
  <r>
    <x v="39"/>
    <x v="2"/>
    <x v="424"/>
    <x v="380"/>
    <x v="262"/>
    <x v="411"/>
    <x v="459"/>
  </r>
  <r>
    <x v="39"/>
    <x v="12"/>
    <x v="425"/>
    <x v="1"/>
    <x v="1"/>
    <x v="1"/>
    <x v="460"/>
  </r>
  <r>
    <x v="39"/>
    <x v="3"/>
    <x v="426"/>
    <x v="381"/>
    <x v="263"/>
    <x v="412"/>
    <x v="461"/>
  </r>
  <r>
    <x v="39"/>
    <x v="4"/>
    <x v="427"/>
    <x v="382"/>
    <x v="264"/>
    <x v="413"/>
    <x v="462"/>
  </r>
  <r>
    <x v="39"/>
    <x v="5"/>
    <x v="428"/>
    <x v="1"/>
    <x v="1"/>
    <x v="414"/>
    <x v="463"/>
  </r>
  <r>
    <x v="39"/>
    <x v="13"/>
    <x v="429"/>
    <x v="383"/>
    <x v="1"/>
    <x v="415"/>
    <x v="464"/>
  </r>
  <r>
    <x v="39"/>
    <x v="6"/>
    <x v="430"/>
    <x v="384"/>
    <x v="265"/>
    <x v="416"/>
    <x v="465"/>
  </r>
  <r>
    <x v="39"/>
    <x v="7"/>
    <x v="431"/>
    <x v="385"/>
    <x v="266"/>
    <x v="417"/>
    <x v="466"/>
  </r>
  <r>
    <x v="39"/>
    <x v="8"/>
    <x v="432"/>
    <x v="386"/>
    <x v="267"/>
    <x v="418"/>
    <x v="467"/>
  </r>
  <r>
    <x v="39"/>
    <x v="9"/>
    <x v="433"/>
    <x v="387"/>
    <x v="268"/>
    <x v="419"/>
    <x v="468"/>
  </r>
  <r>
    <x v="39"/>
    <x v="17"/>
    <x v="434"/>
    <x v="388"/>
    <x v="269"/>
    <x v="420"/>
    <x v="469"/>
  </r>
  <r>
    <x v="39"/>
    <x v="10"/>
    <x v="435"/>
    <x v="1"/>
    <x v="1"/>
    <x v="421"/>
    <x v="470"/>
  </r>
  <r>
    <x v="40"/>
    <x v="0"/>
    <x v="0"/>
    <x v="389"/>
    <x v="270"/>
    <x v="422"/>
    <x v="471"/>
  </r>
  <r>
    <x v="40"/>
    <x v="1"/>
    <x v="436"/>
    <x v="1"/>
    <x v="1"/>
    <x v="423"/>
    <x v="472"/>
  </r>
  <r>
    <x v="40"/>
    <x v="2"/>
    <x v="437"/>
    <x v="390"/>
    <x v="271"/>
    <x v="424"/>
    <x v="473"/>
  </r>
  <r>
    <x v="40"/>
    <x v="11"/>
    <x v="438"/>
    <x v="391"/>
    <x v="272"/>
    <x v="425"/>
    <x v="474"/>
  </r>
  <r>
    <x v="40"/>
    <x v="12"/>
    <x v="439"/>
    <x v="1"/>
    <x v="1"/>
    <x v="1"/>
    <x v="1"/>
  </r>
  <r>
    <x v="40"/>
    <x v="18"/>
    <x v="0"/>
    <x v="392"/>
    <x v="273"/>
    <x v="426"/>
    <x v="475"/>
  </r>
  <r>
    <x v="40"/>
    <x v="3"/>
    <x v="440"/>
    <x v="393"/>
    <x v="274"/>
    <x v="427"/>
    <x v="476"/>
  </r>
  <r>
    <x v="40"/>
    <x v="4"/>
    <x v="441"/>
    <x v="394"/>
    <x v="275"/>
    <x v="428"/>
    <x v="477"/>
  </r>
  <r>
    <x v="40"/>
    <x v="5"/>
    <x v="442"/>
    <x v="1"/>
    <x v="1"/>
    <x v="429"/>
    <x v="478"/>
  </r>
  <r>
    <x v="40"/>
    <x v="13"/>
    <x v="443"/>
    <x v="395"/>
    <x v="1"/>
    <x v="430"/>
    <x v="479"/>
  </r>
  <r>
    <x v="40"/>
    <x v="16"/>
    <x v="0"/>
    <x v="1"/>
    <x v="276"/>
    <x v="431"/>
    <x v="1"/>
  </r>
  <r>
    <x v="40"/>
    <x v="6"/>
    <x v="444"/>
    <x v="396"/>
    <x v="1"/>
    <x v="432"/>
    <x v="480"/>
  </r>
  <r>
    <x v="40"/>
    <x v="7"/>
    <x v="445"/>
    <x v="397"/>
    <x v="277"/>
    <x v="433"/>
    <x v="481"/>
  </r>
  <r>
    <x v="40"/>
    <x v="8"/>
    <x v="446"/>
    <x v="398"/>
    <x v="278"/>
    <x v="434"/>
    <x v="482"/>
  </r>
  <r>
    <x v="40"/>
    <x v="9"/>
    <x v="447"/>
    <x v="399"/>
    <x v="279"/>
    <x v="435"/>
    <x v="483"/>
  </r>
  <r>
    <x v="40"/>
    <x v="17"/>
    <x v="448"/>
    <x v="1"/>
    <x v="280"/>
    <x v="436"/>
    <x v="484"/>
  </r>
  <r>
    <x v="40"/>
    <x v="10"/>
    <x v="449"/>
    <x v="400"/>
    <x v="1"/>
    <x v="437"/>
    <x v="485"/>
  </r>
  <r>
    <x v="41"/>
    <x v="0"/>
    <x v="0"/>
    <x v="401"/>
    <x v="281"/>
    <x v="438"/>
    <x v="486"/>
  </r>
  <r>
    <x v="41"/>
    <x v="1"/>
    <x v="450"/>
    <x v="1"/>
    <x v="1"/>
    <x v="1"/>
    <x v="487"/>
  </r>
  <r>
    <x v="41"/>
    <x v="2"/>
    <x v="451"/>
    <x v="402"/>
    <x v="282"/>
    <x v="439"/>
    <x v="488"/>
  </r>
  <r>
    <x v="41"/>
    <x v="11"/>
    <x v="452"/>
    <x v="403"/>
    <x v="1"/>
    <x v="440"/>
    <x v="489"/>
  </r>
  <r>
    <x v="41"/>
    <x v="3"/>
    <x v="453"/>
    <x v="404"/>
    <x v="283"/>
    <x v="441"/>
    <x v="490"/>
  </r>
  <r>
    <x v="41"/>
    <x v="4"/>
    <x v="454"/>
    <x v="405"/>
    <x v="284"/>
    <x v="442"/>
    <x v="491"/>
  </r>
  <r>
    <x v="41"/>
    <x v="5"/>
    <x v="455"/>
    <x v="1"/>
    <x v="1"/>
    <x v="1"/>
    <x v="492"/>
  </r>
  <r>
    <x v="41"/>
    <x v="6"/>
    <x v="456"/>
    <x v="406"/>
    <x v="285"/>
    <x v="443"/>
    <x v="493"/>
  </r>
  <r>
    <x v="41"/>
    <x v="7"/>
    <x v="457"/>
    <x v="407"/>
    <x v="286"/>
    <x v="444"/>
    <x v="494"/>
  </r>
  <r>
    <x v="41"/>
    <x v="8"/>
    <x v="458"/>
    <x v="408"/>
    <x v="287"/>
    <x v="445"/>
    <x v="495"/>
  </r>
  <r>
    <x v="41"/>
    <x v="9"/>
    <x v="459"/>
    <x v="409"/>
    <x v="288"/>
    <x v="446"/>
    <x v="496"/>
  </r>
  <r>
    <x v="41"/>
    <x v="10"/>
    <x v="460"/>
    <x v="410"/>
    <x v="289"/>
    <x v="447"/>
    <x v="497"/>
  </r>
  <r>
    <x v="42"/>
    <x v="0"/>
    <x v="0"/>
    <x v="411"/>
    <x v="290"/>
    <x v="448"/>
    <x v="498"/>
  </r>
  <r>
    <x v="42"/>
    <x v="1"/>
    <x v="0"/>
    <x v="1"/>
    <x v="291"/>
    <x v="449"/>
    <x v="1"/>
  </r>
  <r>
    <x v="42"/>
    <x v="2"/>
    <x v="461"/>
    <x v="412"/>
    <x v="292"/>
    <x v="450"/>
    <x v="499"/>
  </r>
  <r>
    <x v="42"/>
    <x v="11"/>
    <x v="462"/>
    <x v="413"/>
    <x v="293"/>
    <x v="451"/>
    <x v="500"/>
  </r>
  <r>
    <x v="42"/>
    <x v="3"/>
    <x v="463"/>
    <x v="414"/>
    <x v="294"/>
    <x v="452"/>
    <x v="501"/>
  </r>
  <r>
    <x v="42"/>
    <x v="4"/>
    <x v="464"/>
    <x v="415"/>
    <x v="295"/>
    <x v="453"/>
    <x v="502"/>
  </r>
  <r>
    <x v="42"/>
    <x v="13"/>
    <x v="0"/>
    <x v="1"/>
    <x v="296"/>
    <x v="454"/>
    <x v="1"/>
  </r>
  <r>
    <x v="42"/>
    <x v="6"/>
    <x v="465"/>
    <x v="416"/>
    <x v="297"/>
    <x v="455"/>
    <x v="503"/>
  </r>
  <r>
    <x v="42"/>
    <x v="7"/>
    <x v="466"/>
    <x v="417"/>
    <x v="298"/>
    <x v="456"/>
    <x v="504"/>
  </r>
  <r>
    <x v="42"/>
    <x v="8"/>
    <x v="467"/>
    <x v="418"/>
    <x v="299"/>
    <x v="457"/>
    <x v="505"/>
  </r>
  <r>
    <x v="42"/>
    <x v="9"/>
    <x v="468"/>
    <x v="419"/>
    <x v="300"/>
    <x v="458"/>
    <x v="506"/>
  </r>
  <r>
    <x v="42"/>
    <x v="10"/>
    <x v="469"/>
    <x v="420"/>
    <x v="301"/>
    <x v="459"/>
    <x v="507"/>
  </r>
  <r>
    <x v="43"/>
    <x v="0"/>
    <x v="0"/>
    <x v="421"/>
    <x v="302"/>
    <x v="460"/>
    <x v="508"/>
  </r>
  <r>
    <x v="43"/>
    <x v="1"/>
    <x v="470"/>
    <x v="1"/>
    <x v="1"/>
    <x v="1"/>
    <x v="1"/>
  </r>
  <r>
    <x v="43"/>
    <x v="2"/>
    <x v="471"/>
    <x v="422"/>
    <x v="303"/>
    <x v="461"/>
    <x v="509"/>
  </r>
  <r>
    <x v="43"/>
    <x v="12"/>
    <x v="472"/>
    <x v="1"/>
    <x v="1"/>
    <x v="1"/>
    <x v="1"/>
  </r>
  <r>
    <x v="43"/>
    <x v="18"/>
    <x v="0"/>
    <x v="423"/>
    <x v="1"/>
    <x v="462"/>
    <x v="510"/>
  </r>
  <r>
    <x v="43"/>
    <x v="3"/>
    <x v="473"/>
    <x v="424"/>
    <x v="304"/>
    <x v="463"/>
    <x v="511"/>
  </r>
  <r>
    <x v="43"/>
    <x v="4"/>
    <x v="474"/>
    <x v="425"/>
    <x v="1"/>
    <x v="464"/>
    <x v="512"/>
  </r>
  <r>
    <x v="43"/>
    <x v="5"/>
    <x v="475"/>
    <x v="1"/>
    <x v="1"/>
    <x v="1"/>
    <x v="513"/>
  </r>
  <r>
    <x v="43"/>
    <x v="6"/>
    <x v="476"/>
    <x v="426"/>
    <x v="1"/>
    <x v="465"/>
    <x v="514"/>
  </r>
  <r>
    <x v="43"/>
    <x v="7"/>
    <x v="477"/>
    <x v="427"/>
    <x v="1"/>
    <x v="466"/>
    <x v="515"/>
  </r>
  <r>
    <x v="43"/>
    <x v="8"/>
    <x v="478"/>
    <x v="428"/>
    <x v="305"/>
    <x v="467"/>
    <x v="516"/>
  </r>
  <r>
    <x v="43"/>
    <x v="9"/>
    <x v="479"/>
    <x v="429"/>
    <x v="306"/>
    <x v="468"/>
    <x v="517"/>
  </r>
  <r>
    <x v="43"/>
    <x v="10"/>
    <x v="480"/>
    <x v="430"/>
    <x v="1"/>
    <x v="469"/>
    <x v="518"/>
  </r>
  <r>
    <x v="44"/>
    <x v="0"/>
    <x v="0"/>
    <x v="431"/>
    <x v="307"/>
    <x v="470"/>
    <x v="519"/>
  </r>
  <r>
    <x v="44"/>
    <x v="1"/>
    <x v="481"/>
    <x v="1"/>
    <x v="1"/>
    <x v="1"/>
    <x v="520"/>
  </r>
  <r>
    <x v="44"/>
    <x v="2"/>
    <x v="482"/>
    <x v="432"/>
    <x v="308"/>
    <x v="471"/>
    <x v="521"/>
  </r>
  <r>
    <x v="44"/>
    <x v="11"/>
    <x v="483"/>
    <x v="433"/>
    <x v="1"/>
    <x v="472"/>
    <x v="522"/>
  </r>
  <r>
    <x v="44"/>
    <x v="3"/>
    <x v="484"/>
    <x v="434"/>
    <x v="309"/>
    <x v="473"/>
    <x v="523"/>
  </r>
  <r>
    <x v="44"/>
    <x v="4"/>
    <x v="485"/>
    <x v="435"/>
    <x v="1"/>
    <x v="474"/>
    <x v="524"/>
  </r>
  <r>
    <x v="44"/>
    <x v="5"/>
    <x v="423"/>
    <x v="1"/>
    <x v="1"/>
    <x v="1"/>
    <x v="525"/>
  </r>
  <r>
    <x v="44"/>
    <x v="6"/>
    <x v="486"/>
    <x v="436"/>
    <x v="1"/>
    <x v="475"/>
    <x v="526"/>
  </r>
  <r>
    <x v="44"/>
    <x v="7"/>
    <x v="487"/>
    <x v="437"/>
    <x v="310"/>
    <x v="476"/>
    <x v="527"/>
  </r>
  <r>
    <x v="44"/>
    <x v="8"/>
    <x v="488"/>
    <x v="438"/>
    <x v="1"/>
    <x v="477"/>
    <x v="528"/>
  </r>
  <r>
    <x v="44"/>
    <x v="9"/>
    <x v="489"/>
    <x v="439"/>
    <x v="311"/>
    <x v="478"/>
    <x v="529"/>
  </r>
  <r>
    <x v="44"/>
    <x v="10"/>
    <x v="490"/>
    <x v="440"/>
    <x v="1"/>
    <x v="479"/>
    <x v="530"/>
  </r>
  <r>
    <x v="45"/>
    <x v="0"/>
    <x v="0"/>
    <x v="441"/>
    <x v="312"/>
    <x v="480"/>
    <x v="531"/>
  </r>
  <r>
    <x v="45"/>
    <x v="2"/>
    <x v="491"/>
    <x v="442"/>
    <x v="313"/>
    <x v="481"/>
    <x v="532"/>
  </r>
  <r>
    <x v="45"/>
    <x v="11"/>
    <x v="492"/>
    <x v="443"/>
    <x v="1"/>
    <x v="482"/>
    <x v="533"/>
  </r>
  <r>
    <x v="45"/>
    <x v="25"/>
    <x v="493"/>
    <x v="444"/>
    <x v="1"/>
    <x v="483"/>
    <x v="534"/>
  </r>
  <r>
    <x v="45"/>
    <x v="3"/>
    <x v="494"/>
    <x v="445"/>
    <x v="314"/>
    <x v="484"/>
    <x v="535"/>
  </r>
  <r>
    <x v="45"/>
    <x v="4"/>
    <x v="495"/>
    <x v="446"/>
    <x v="1"/>
    <x v="485"/>
    <x v="536"/>
  </r>
  <r>
    <x v="45"/>
    <x v="6"/>
    <x v="496"/>
    <x v="447"/>
    <x v="1"/>
    <x v="486"/>
    <x v="537"/>
  </r>
  <r>
    <x v="45"/>
    <x v="7"/>
    <x v="497"/>
    <x v="448"/>
    <x v="1"/>
    <x v="487"/>
    <x v="538"/>
  </r>
  <r>
    <x v="45"/>
    <x v="8"/>
    <x v="498"/>
    <x v="449"/>
    <x v="1"/>
    <x v="488"/>
    <x v="539"/>
  </r>
  <r>
    <x v="45"/>
    <x v="9"/>
    <x v="499"/>
    <x v="450"/>
    <x v="315"/>
    <x v="489"/>
    <x v="540"/>
  </r>
  <r>
    <x v="45"/>
    <x v="10"/>
    <x v="500"/>
    <x v="451"/>
    <x v="316"/>
    <x v="490"/>
    <x v="541"/>
  </r>
  <r>
    <x v="46"/>
    <x v="15"/>
    <x v="501"/>
    <x v="1"/>
    <x v="1"/>
    <x v="1"/>
    <x v="145"/>
  </r>
  <r>
    <x v="46"/>
    <x v="0"/>
    <x v="0"/>
    <x v="452"/>
    <x v="317"/>
    <x v="491"/>
    <x v="542"/>
  </r>
  <r>
    <x v="46"/>
    <x v="2"/>
    <x v="502"/>
    <x v="453"/>
    <x v="318"/>
    <x v="492"/>
    <x v="543"/>
  </r>
  <r>
    <x v="46"/>
    <x v="11"/>
    <x v="503"/>
    <x v="454"/>
    <x v="1"/>
    <x v="493"/>
    <x v="544"/>
  </r>
  <r>
    <x v="46"/>
    <x v="3"/>
    <x v="504"/>
    <x v="455"/>
    <x v="319"/>
    <x v="494"/>
    <x v="545"/>
  </r>
  <r>
    <x v="46"/>
    <x v="4"/>
    <x v="505"/>
    <x v="456"/>
    <x v="320"/>
    <x v="495"/>
    <x v="546"/>
  </r>
  <r>
    <x v="46"/>
    <x v="13"/>
    <x v="506"/>
    <x v="457"/>
    <x v="1"/>
    <x v="496"/>
    <x v="547"/>
  </r>
  <r>
    <x v="46"/>
    <x v="6"/>
    <x v="507"/>
    <x v="458"/>
    <x v="321"/>
    <x v="497"/>
    <x v="548"/>
  </r>
  <r>
    <x v="46"/>
    <x v="7"/>
    <x v="508"/>
    <x v="459"/>
    <x v="1"/>
    <x v="498"/>
    <x v="549"/>
  </r>
  <r>
    <x v="46"/>
    <x v="8"/>
    <x v="509"/>
    <x v="460"/>
    <x v="322"/>
    <x v="499"/>
    <x v="550"/>
  </r>
  <r>
    <x v="46"/>
    <x v="9"/>
    <x v="510"/>
    <x v="461"/>
    <x v="323"/>
    <x v="500"/>
    <x v="551"/>
  </r>
  <r>
    <x v="46"/>
    <x v="14"/>
    <x v="511"/>
    <x v="462"/>
    <x v="1"/>
    <x v="501"/>
    <x v="552"/>
  </r>
  <r>
    <x v="46"/>
    <x v="10"/>
    <x v="512"/>
    <x v="463"/>
    <x v="1"/>
    <x v="502"/>
    <x v="553"/>
  </r>
  <r>
    <x v="47"/>
    <x v="0"/>
    <x v="0"/>
    <x v="464"/>
    <x v="324"/>
    <x v="503"/>
    <x v="554"/>
  </r>
  <r>
    <x v="47"/>
    <x v="2"/>
    <x v="513"/>
    <x v="465"/>
    <x v="325"/>
    <x v="504"/>
    <x v="555"/>
  </r>
  <r>
    <x v="47"/>
    <x v="11"/>
    <x v="514"/>
    <x v="466"/>
    <x v="326"/>
    <x v="505"/>
    <x v="556"/>
  </r>
  <r>
    <x v="47"/>
    <x v="26"/>
    <x v="0"/>
    <x v="467"/>
    <x v="1"/>
    <x v="506"/>
    <x v="557"/>
  </r>
  <r>
    <x v="47"/>
    <x v="3"/>
    <x v="515"/>
    <x v="468"/>
    <x v="327"/>
    <x v="507"/>
    <x v="558"/>
  </r>
  <r>
    <x v="47"/>
    <x v="4"/>
    <x v="516"/>
    <x v="469"/>
    <x v="328"/>
    <x v="508"/>
    <x v="559"/>
  </r>
  <r>
    <x v="47"/>
    <x v="5"/>
    <x v="0"/>
    <x v="1"/>
    <x v="329"/>
    <x v="509"/>
    <x v="560"/>
  </r>
  <r>
    <x v="47"/>
    <x v="13"/>
    <x v="0"/>
    <x v="1"/>
    <x v="330"/>
    <x v="510"/>
    <x v="1"/>
  </r>
  <r>
    <x v="47"/>
    <x v="6"/>
    <x v="517"/>
    <x v="470"/>
    <x v="331"/>
    <x v="511"/>
    <x v="561"/>
  </r>
  <r>
    <x v="47"/>
    <x v="7"/>
    <x v="518"/>
    <x v="471"/>
    <x v="332"/>
    <x v="512"/>
    <x v="562"/>
  </r>
  <r>
    <x v="47"/>
    <x v="8"/>
    <x v="519"/>
    <x v="472"/>
    <x v="333"/>
    <x v="513"/>
    <x v="563"/>
  </r>
  <r>
    <x v="47"/>
    <x v="9"/>
    <x v="520"/>
    <x v="473"/>
    <x v="334"/>
    <x v="514"/>
    <x v="564"/>
  </r>
  <r>
    <x v="47"/>
    <x v="10"/>
    <x v="521"/>
    <x v="1"/>
    <x v="335"/>
    <x v="515"/>
    <x v="565"/>
  </r>
  <r>
    <x v="48"/>
    <x v="0"/>
    <x v="0"/>
    <x v="474"/>
    <x v="336"/>
    <x v="516"/>
    <x v="566"/>
  </r>
  <r>
    <x v="48"/>
    <x v="1"/>
    <x v="135"/>
    <x v="1"/>
    <x v="1"/>
    <x v="1"/>
    <x v="567"/>
  </r>
  <r>
    <x v="48"/>
    <x v="2"/>
    <x v="522"/>
    <x v="475"/>
    <x v="337"/>
    <x v="517"/>
    <x v="568"/>
  </r>
  <r>
    <x v="48"/>
    <x v="11"/>
    <x v="523"/>
    <x v="476"/>
    <x v="1"/>
    <x v="518"/>
    <x v="569"/>
  </r>
  <r>
    <x v="48"/>
    <x v="3"/>
    <x v="524"/>
    <x v="477"/>
    <x v="338"/>
    <x v="519"/>
    <x v="570"/>
  </r>
  <r>
    <x v="48"/>
    <x v="4"/>
    <x v="525"/>
    <x v="478"/>
    <x v="339"/>
    <x v="520"/>
    <x v="571"/>
  </r>
  <r>
    <x v="48"/>
    <x v="5"/>
    <x v="526"/>
    <x v="1"/>
    <x v="1"/>
    <x v="1"/>
    <x v="572"/>
  </r>
  <r>
    <x v="48"/>
    <x v="13"/>
    <x v="527"/>
    <x v="1"/>
    <x v="340"/>
    <x v="521"/>
    <x v="573"/>
  </r>
  <r>
    <x v="48"/>
    <x v="6"/>
    <x v="528"/>
    <x v="479"/>
    <x v="341"/>
    <x v="522"/>
    <x v="574"/>
  </r>
  <r>
    <x v="48"/>
    <x v="7"/>
    <x v="529"/>
    <x v="480"/>
    <x v="1"/>
    <x v="523"/>
    <x v="575"/>
  </r>
  <r>
    <x v="48"/>
    <x v="8"/>
    <x v="530"/>
    <x v="481"/>
    <x v="1"/>
    <x v="524"/>
    <x v="576"/>
  </r>
  <r>
    <x v="48"/>
    <x v="9"/>
    <x v="531"/>
    <x v="482"/>
    <x v="342"/>
    <x v="525"/>
    <x v="577"/>
  </r>
  <r>
    <x v="48"/>
    <x v="14"/>
    <x v="0"/>
    <x v="483"/>
    <x v="1"/>
    <x v="526"/>
    <x v="578"/>
  </r>
  <r>
    <x v="48"/>
    <x v="10"/>
    <x v="532"/>
    <x v="484"/>
    <x v="1"/>
    <x v="527"/>
    <x v="579"/>
  </r>
  <r>
    <x v="49"/>
    <x v="0"/>
    <x v="0"/>
    <x v="485"/>
    <x v="343"/>
    <x v="528"/>
    <x v="580"/>
  </r>
  <r>
    <x v="49"/>
    <x v="2"/>
    <x v="533"/>
    <x v="486"/>
    <x v="344"/>
    <x v="529"/>
    <x v="581"/>
  </r>
  <r>
    <x v="49"/>
    <x v="11"/>
    <x v="534"/>
    <x v="487"/>
    <x v="1"/>
    <x v="530"/>
    <x v="582"/>
  </r>
  <r>
    <x v="49"/>
    <x v="3"/>
    <x v="535"/>
    <x v="488"/>
    <x v="345"/>
    <x v="531"/>
    <x v="583"/>
  </r>
  <r>
    <x v="49"/>
    <x v="4"/>
    <x v="536"/>
    <x v="489"/>
    <x v="346"/>
    <x v="532"/>
    <x v="584"/>
  </r>
  <r>
    <x v="49"/>
    <x v="5"/>
    <x v="537"/>
    <x v="1"/>
    <x v="1"/>
    <x v="533"/>
    <x v="585"/>
  </r>
  <r>
    <x v="49"/>
    <x v="13"/>
    <x v="0"/>
    <x v="490"/>
    <x v="347"/>
    <x v="534"/>
    <x v="586"/>
  </r>
  <r>
    <x v="49"/>
    <x v="27"/>
    <x v="538"/>
    <x v="1"/>
    <x v="1"/>
    <x v="1"/>
    <x v="587"/>
  </r>
  <r>
    <x v="49"/>
    <x v="6"/>
    <x v="539"/>
    <x v="491"/>
    <x v="1"/>
    <x v="535"/>
    <x v="588"/>
  </r>
  <r>
    <x v="49"/>
    <x v="19"/>
    <x v="540"/>
    <x v="1"/>
    <x v="1"/>
    <x v="1"/>
    <x v="589"/>
  </r>
  <r>
    <x v="49"/>
    <x v="7"/>
    <x v="541"/>
    <x v="492"/>
    <x v="1"/>
    <x v="536"/>
    <x v="590"/>
  </r>
  <r>
    <x v="49"/>
    <x v="8"/>
    <x v="542"/>
    <x v="493"/>
    <x v="1"/>
    <x v="537"/>
    <x v="591"/>
  </r>
  <r>
    <x v="49"/>
    <x v="9"/>
    <x v="543"/>
    <x v="494"/>
    <x v="348"/>
    <x v="538"/>
    <x v="592"/>
  </r>
  <r>
    <x v="49"/>
    <x v="10"/>
    <x v="544"/>
    <x v="495"/>
    <x v="1"/>
    <x v="539"/>
    <x v="593"/>
  </r>
  <r>
    <x v="50"/>
    <x v="0"/>
    <x v="0"/>
    <x v="496"/>
    <x v="349"/>
    <x v="540"/>
    <x v="594"/>
  </r>
  <r>
    <x v="50"/>
    <x v="2"/>
    <x v="545"/>
    <x v="497"/>
    <x v="350"/>
    <x v="541"/>
    <x v="595"/>
  </r>
  <r>
    <x v="50"/>
    <x v="11"/>
    <x v="546"/>
    <x v="498"/>
    <x v="351"/>
    <x v="542"/>
    <x v="596"/>
  </r>
  <r>
    <x v="50"/>
    <x v="12"/>
    <x v="0"/>
    <x v="1"/>
    <x v="352"/>
    <x v="543"/>
    <x v="1"/>
  </r>
  <r>
    <x v="50"/>
    <x v="3"/>
    <x v="547"/>
    <x v="499"/>
    <x v="353"/>
    <x v="544"/>
    <x v="597"/>
  </r>
  <r>
    <x v="50"/>
    <x v="4"/>
    <x v="548"/>
    <x v="500"/>
    <x v="354"/>
    <x v="545"/>
    <x v="598"/>
  </r>
  <r>
    <x v="50"/>
    <x v="5"/>
    <x v="549"/>
    <x v="1"/>
    <x v="1"/>
    <x v="546"/>
    <x v="599"/>
  </r>
  <r>
    <x v="50"/>
    <x v="13"/>
    <x v="550"/>
    <x v="501"/>
    <x v="355"/>
    <x v="547"/>
    <x v="600"/>
  </r>
  <r>
    <x v="50"/>
    <x v="6"/>
    <x v="551"/>
    <x v="502"/>
    <x v="356"/>
    <x v="548"/>
    <x v="601"/>
  </r>
  <r>
    <x v="50"/>
    <x v="7"/>
    <x v="552"/>
    <x v="503"/>
    <x v="357"/>
    <x v="549"/>
    <x v="602"/>
  </r>
  <r>
    <x v="50"/>
    <x v="8"/>
    <x v="553"/>
    <x v="504"/>
    <x v="358"/>
    <x v="550"/>
    <x v="603"/>
  </r>
  <r>
    <x v="50"/>
    <x v="9"/>
    <x v="554"/>
    <x v="505"/>
    <x v="359"/>
    <x v="551"/>
    <x v="604"/>
  </r>
  <r>
    <x v="50"/>
    <x v="14"/>
    <x v="0"/>
    <x v="1"/>
    <x v="360"/>
    <x v="552"/>
    <x v="1"/>
  </r>
  <r>
    <x v="50"/>
    <x v="10"/>
    <x v="555"/>
    <x v="506"/>
    <x v="361"/>
    <x v="553"/>
    <x v="605"/>
  </r>
  <r>
    <x v="51"/>
    <x v="0"/>
    <x v="0"/>
    <x v="507"/>
    <x v="362"/>
    <x v="554"/>
    <x v="606"/>
  </r>
  <r>
    <x v="51"/>
    <x v="1"/>
    <x v="556"/>
    <x v="1"/>
    <x v="1"/>
    <x v="1"/>
    <x v="607"/>
  </r>
  <r>
    <x v="51"/>
    <x v="2"/>
    <x v="557"/>
    <x v="508"/>
    <x v="363"/>
    <x v="555"/>
    <x v="608"/>
  </r>
  <r>
    <x v="51"/>
    <x v="11"/>
    <x v="558"/>
    <x v="509"/>
    <x v="1"/>
    <x v="556"/>
    <x v="609"/>
  </r>
  <r>
    <x v="51"/>
    <x v="18"/>
    <x v="0"/>
    <x v="510"/>
    <x v="1"/>
    <x v="557"/>
    <x v="610"/>
  </r>
  <r>
    <x v="51"/>
    <x v="3"/>
    <x v="559"/>
    <x v="511"/>
    <x v="364"/>
    <x v="558"/>
    <x v="611"/>
  </r>
  <r>
    <x v="51"/>
    <x v="4"/>
    <x v="560"/>
    <x v="512"/>
    <x v="365"/>
    <x v="559"/>
    <x v="612"/>
  </r>
  <r>
    <x v="51"/>
    <x v="5"/>
    <x v="561"/>
    <x v="1"/>
    <x v="366"/>
    <x v="560"/>
    <x v="613"/>
  </r>
  <r>
    <x v="51"/>
    <x v="6"/>
    <x v="562"/>
    <x v="513"/>
    <x v="367"/>
    <x v="561"/>
    <x v="614"/>
  </r>
  <r>
    <x v="51"/>
    <x v="7"/>
    <x v="563"/>
    <x v="514"/>
    <x v="368"/>
    <x v="562"/>
    <x v="615"/>
  </r>
  <r>
    <x v="51"/>
    <x v="8"/>
    <x v="564"/>
    <x v="515"/>
    <x v="369"/>
    <x v="563"/>
    <x v="616"/>
  </r>
  <r>
    <x v="51"/>
    <x v="9"/>
    <x v="565"/>
    <x v="516"/>
    <x v="370"/>
    <x v="564"/>
    <x v="617"/>
  </r>
  <r>
    <x v="51"/>
    <x v="10"/>
    <x v="0"/>
    <x v="517"/>
    <x v="1"/>
    <x v="565"/>
    <x v="618"/>
  </r>
  <r>
    <x v="52"/>
    <x v="0"/>
    <x v="0"/>
    <x v="518"/>
    <x v="371"/>
    <x v="566"/>
    <x v="619"/>
  </r>
  <r>
    <x v="52"/>
    <x v="1"/>
    <x v="566"/>
    <x v="1"/>
    <x v="1"/>
    <x v="1"/>
    <x v="620"/>
  </r>
  <r>
    <x v="52"/>
    <x v="2"/>
    <x v="567"/>
    <x v="519"/>
    <x v="372"/>
    <x v="567"/>
    <x v="621"/>
  </r>
  <r>
    <x v="52"/>
    <x v="11"/>
    <x v="568"/>
    <x v="520"/>
    <x v="1"/>
    <x v="568"/>
    <x v="622"/>
  </r>
  <r>
    <x v="52"/>
    <x v="3"/>
    <x v="569"/>
    <x v="521"/>
    <x v="373"/>
    <x v="569"/>
    <x v="623"/>
  </r>
  <r>
    <x v="52"/>
    <x v="4"/>
    <x v="570"/>
    <x v="522"/>
    <x v="374"/>
    <x v="570"/>
    <x v="624"/>
  </r>
  <r>
    <x v="52"/>
    <x v="5"/>
    <x v="571"/>
    <x v="1"/>
    <x v="1"/>
    <x v="1"/>
    <x v="625"/>
  </r>
  <r>
    <x v="52"/>
    <x v="13"/>
    <x v="572"/>
    <x v="523"/>
    <x v="1"/>
    <x v="571"/>
    <x v="626"/>
  </r>
  <r>
    <x v="52"/>
    <x v="6"/>
    <x v="573"/>
    <x v="524"/>
    <x v="375"/>
    <x v="572"/>
    <x v="627"/>
  </r>
  <r>
    <x v="52"/>
    <x v="7"/>
    <x v="574"/>
    <x v="525"/>
    <x v="376"/>
    <x v="573"/>
    <x v="628"/>
  </r>
  <r>
    <x v="52"/>
    <x v="8"/>
    <x v="575"/>
    <x v="526"/>
    <x v="377"/>
    <x v="574"/>
    <x v="629"/>
  </r>
  <r>
    <x v="52"/>
    <x v="9"/>
    <x v="576"/>
    <x v="527"/>
    <x v="378"/>
    <x v="575"/>
    <x v="630"/>
  </r>
  <r>
    <x v="52"/>
    <x v="10"/>
    <x v="577"/>
    <x v="528"/>
    <x v="1"/>
    <x v="576"/>
    <x v="631"/>
  </r>
  <r>
    <x v="53"/>
    <x v="15"/>
    <x v="578"/>
    <x v="1"/>
    <x v="379"/>
    <x v="577"/>
    <x v="632"/>
  </r>
  <r>
    <x v="53"/>
    <x v="0"/>
    <x v="0"/>
    <x v="529"/>
    <x v="1"/>
    <x v="578"/>
    <x v="633"/>
  </r>
  <r>
    <x v="53"/>
    <x v="1"/>
    <x v="0"/>
    <x v="1"/>
    <x v="380"/>
    <x v="579"/>
    <x v="634"/>
  </r>
  <r>
    <x v="53"/>
    <x v="2"/>
    <x v="579"/>
    <x v="530"/>
    <x v="381"/>
    <x v="580"/>
    <x v="635"/>
  </r>
  <r>
    <x v="53"/>
    <x v="11"/>
    <x v="580"/>
    <x v="531"/>
    <x v="382"/>
    <x v="581"/>
    <x v="636"/>
  </r>
  <r>
    <x v="53"/>
    <x v="12"/>
    <x v="0"/>
    <x v="1"/>
    <x v="383"/>
    <x v="1"/>
    <x v="366"/>
  </r>
  <r>
    <x v="53"/>
    <x v="3"/>
    <x v="581"/>
    <x v="532"/>
    <x v="384"/>
    <x v="582"/>
    <x v="637"/>
  </r>
  <r>
    <x v="53"/>
    <x v="4"/>
    <x v="582"/>
    <x v="533"/>
    <x v="385"/>
    <x v="583"/>
    <x v="638"/>
  </r>
  <r>
    <x v="53"/>
    <x v="5"/>
    <x v="0"/>
    <x v="1"/>
    <x v="386"/>
    <x v="584"/>
    <x v="639"/>
  </r>
  <r>
    <x v="53"/>
    <x v="13"/>
    <x v="583"/>
    <x v="534"/>
    <x v="1"/>
    <x v="585"/>
    <x v="640"/>
  </r>
  <r>
    <x v="53"/>
    <x v="6"/>
    <x v="584"/>
    <x v="535"/>
    <x v="387"/>
    <x v="586"/>
    <x v="641"/>
  </r>
  <r>
    <x v="53"/>
    <x v="7"/>
    <x v="585"/>
    <x v="536"/>
    <x v="388"/>
    <x v="587"/>
    <x v="642"/>
  </r>
  <r>
    <x v="53"/>
    <x v="8"/>
    <x v="586"/>
    <x v="537"/>
    <x v="389"/>
    <x v="588"/>
    <x v="643"/>
  </r>
  <r>
    <x v="53"/>
    <x v="9"/>
    <x v="587"/>
    <x v="538"/>
    <x v="390"/>
    <x v="589"/>
    <x v="644"/>
  </r>
  <r>
    <x v="53"/>
    <x v="14"/>
    <x v="588"/>
    <x v="1"/>
    <x v="391"/>
    <x v="590"/>
    <x v="645"/>
  </r>
  <r>
    <x v="53"/>
    <x v="10"/>
    <x v="589"/>
    <x v="1"/>
    <x v="392"/>
    <x v="591"/>
    <x v="646"/>
  </r>
  <r>
    <x v="54"/>
    <x v="15"/>
    <x v="0"/>
    <x v="1"/>
    <x v="393"/>
    <x v="1"/>
    <x v="567"/>
  </r>
  <r>
    <x v="54"/>
    <x v="0"/>
    <x v="0"/>
    <x v="539"/>
    <x v="394"/>
    <x v="592"/>
    <x v="647"/>
  </r>
  <r>
    <x v="54"/>
    <x v="1"/>
    <x v="0"/>
    <x v="1"/>
    <x v="395"/>
    <x v="593"/>
    <x v="648"/>
  </r>
  <r>
    <x v="54"/>
    <x v="2"/>
    <x v="590"/>
    <x v="540"/>
    <x v="396"/>
    <x v="594"/>
    <x v="649"/>
  </r>
  <r>
    <x v="54"/>
    <x v="11"/>
    <x v="591"/>
    <x v="343"/>
    <x v="397"/>
    <x v="595"/>
    <x v="650"/>
  </r>
  <r>
    <x v="54"/>
    <x v="12"/>
    <x v="0"/>
    <x v="1"/>
    <x v="398"/>
    <x v="1"/>
    <x v="651"/>
  </r>
  <r>
    <x v="54"/>
    <x v="3"/>
    <x v="592"/>
    <x v="541"/>
    <x v="399"/>
    <x v="596"/>
    <x v="652"/>
  </r>
  <r>
    <x v="54"/>
    <x v="4"/>
    <x v="593"/>
    <x v="542"/>
    <x v="400"/>
    <x v="597"/>
    <x v="653"/>
  </r>
  <r>
    <x v="54"/>
    <x v="5"/>
    <x v="594"/>
    <x v="1"/>
    <x v="1"/>
    <x v="598"/>
    <x v="654"/>
  </r>
  <r>
    <x v="54"/>
    <x v="13"/>
    <x v="0"/>
    <x v="1"/>
    <x v="401"/>
    <x v="1"/>
    <x v="655"/>
  </r>
  <r>
    <x v="54"/>
    <x v="6"/>
    <x v="595"/>
    <x v="543"/>
    <x v="402"/>
    <x v="599"/>
    <x v="656"/>
  </r>
  <r>
    <x v="54"/>
    <x v="7"/>
    <x v="596"/>
    <x v="544"/>
    <x v="403"/>
    <x v="600"/>
    <x v="657"/>
  </r>
  <r>
    <x v="54"/>
    <x v="8"/>
    <x v="597"/>
    <x v="545"/>
    <x v="404"/>
    <x v="601"/>
    <x v="658"/>
  </r>
  <r>
    <x v="54"/>
    <x v="9"/>
    <x v="598"/>
    <x v="546"/>
    <x v="405"/>
    <x v="602"/>
    <x v="659"/>
  </r>
  <r>
    <x v="54"/>
    <x v="10"/>
    <x v="599"/>
    <x v="547"/>
    <x v="406"/>
    <x v="603"/>
    <x v="660"/>
  </r>
  <r>
    <x v="55"/>
    <x v="0"/>
    <x v="0"/>
    <x v="548"/>
    <x v="407"/>
    <x v="604"/>
    <x v="661"/>
  </r>
  <r>
    <x v="55"/>
    <x v="2"/>
    <x v="0"/>
    <x v="549"/>
    <x v="408"/>
    <x v="1"/>
    <x v="1"/>
  </r>
  <r>
    <x v="55"/>
    <x v="18"/>
    <x v="0"/>
    <x v="550"/>
    <x v="409"/>
    <x v="605"/>
    <x v="662"/>
  </r>
  <r>
    <x v="55"/>
    <x v="3"/>
    <x v="600"/>
    <x v="551"/>
    <x v="410"/>
    <x v="606"/>
    <x v="663"/>
  </r>
  <r>
    <x v="55"/>
    <x v="4"/>
    <x v="601"/>
    <x v="552"/>
    <x v="411"/>
    <x v="607"/>
    <x v="664"/>
  </r>
  <r>
    <x v="55"/>
    <x v="5"/>
    <x v="602"/>
    <x v="1"/>
    <x v="1"/>
    <x v="608"/>
    <x v="665"/>
  </r>
  <r>
    <x v="55"/>
    <x v="6"/>
    <x v="603"/>
    <x v="1"/>
    <x v="1"/>
    <x v="1"/>
    <x v="666"/>
  </r>
  <r>
    <x v="55"/>
    <x v="22"/>
    <x v="604"/>
    <x v="1"/>
    <x v="1"/>
    <x v="1"/>
    <x v="667"/>
  </r>
  <r>
    <x v="55"/>
    <x v="7"/>
    <x v="605"/>
    <x v="553"/>
    <x v="412"/>
    <x v="609"/>
    <x v="668"/>
  </r>
  <r>
    <x v="55"/>
    <x v="23"/>
    <x v="606"/>
    <x v="554"/>
    <x v="413"/>
    <x v="610"/>
    <x v="669"/>
  </r>
  <r>
    <x v="55"/>
    <x v="8"/>
    <x v="607"/>
    <x v="555"/>
    <x v="414"/>
    <x v="611"/>
    <x v="670"/>
  </r>
  <r>
    <x v="55"/>
    <x v="9"/>
    <x v="608"/>
    <x v="556"/>
    <x v="415"/>
    <x v="612"/>
    <x v="671"/>
  </r>
  <r>
    <x v="55"/>
    <x v="17"/>
    <x v="609"/>
    <x v="557"/>
    <x v="1"/>
    <x v="613"/>
    <x v="672"/>
  </r>
  <r>
    <x v="55"/>
    <x v="10"/>
    <x v="610"/>
    <x v="1"/>
    <x v="1"/>
    <x v="614"/>
    <x v="673"/>
  </r>
  <r>
    <x v="56"/>
    <x v="28"/>
    <x v="0"/>
    <x v="558"/>
    <x v="416"/>
    <x v="615"/>
    <x v="674"/>
  </r>
  <r>
    <x v="56"/>
    <x v="0"/>
    <x v="0"/>
    <x v="559"/>
    <x v="417"/>
    <x v="616"/>
    <x v="675"/>
  </r>
  <r>
    <x v="56"/>
    <x v="1"/>
    <x v="611"/>
    <x v="1"/>
    <x v="1"/>
    <x v="1"/>
    <x v="1"/>
  </r>
  <r>
    <x v="56"/>
    <x v="2"/>
    <x v="612"/>
    <x v="560"/>
    <x v="418"/>
    <x v="617"/>
    <x v="676"/>
  </r>
  <r>
    <x v="56"/>
    <x v="18"/>
    <x v="0"/>
    <x v="561"/>
    <x v="1"/>
    <x v="618"/>
    <x v="677"/>
  </r>
  <r>
    <x v="56"/>
    <x v="3"/>
    <x v="613"/>
    <x v="562"/>
    <x v="419"/>
    <x v="619"/>
    <x v="678"/>
  </r>
  <r>
    <x v="56"/>
    <x v="4"/>
    <x v="614"/>
    <x v="563"/>
    <x v="420"/>
    <x v="620"/>
    <x v="679"/>
  </r>
  <r>
    <x v="56"/>
    <x v="5"/>
    <x v="615"/>
    <x v="1"/>
    <x v="1"/>
    <x v="621"/>
    <x v="680"/>
  </r>
  <r>
    <x v="56"/>
    <x v="29"/>
    <x v="0"/>
    <x v="564"/>
    <x v="421"/>
    <x v="622"/>
    <x v="681"/>
  </r>
  <r>
    <x v="56"/>
    <x v="6"/>
    <x v="616"/>
    <x v="1"/>
    <x v="1"/>
    <x v="623"/>
    <x v="682"/>
  </r>
  <r>
    <x v="56"/>
    <x v="7"/>
    <x v="617"/>
    <x v="565"/>
    <x v="422"/>
    <x v="624"/>
    <x v="683"/>
  </r>
  <r>
    <x v="56"/>
    <x v="23"/>
    <x v="618"/>
    <x v="566"/>
    <x v="423"/>
    <x v="625"/>
    <x v="684"/>
  </r>
  <r>
    <x v="56"/>
    <x v="8"/>
    <x v="619"/>
    <x v="567"/>
    <x v="424"/>
    <x v="626"/>
    <x v="685"/>
  </r>
  <r>
    <x v="56"/>
    <x v="9"/>
    <x v="620"/>
    <x v="568"/>
    <x v="425"/>
    <x v="627"/>
    <x v="686"/>
  </r>
  <r>
    <x v="56"/>
    <x v="17"/>
    <x v="621"/>
    <x v="569"/>
    <x v="426"/>
    <x v="628"/>
    <x v="687"/>
  </r>
  <r>
    <x v="56"/>
    <x v="10"/>
    <x v="622"/>
    <x v="1"/>
    <x v="427"/>
    <x v="629"/>
    <x v="688"/>
  </r>
  <r>
    <x v="57"/>
    <x v="0"/>
    <x v="0"/>
    <x v="570"/>
    <x v="428"/>
    <x v="630"/>
    <x v="689"/>
  </r>
  <r>
    <x v="57"/>
    <x v="1"/>
    <x v="623"/>
    <x v="1"/>
    <x v="1"/>
    <x v="1"/>
    <x v="690"/>
  </r>
  <r>
    <x v="57"/>
    <x v="2"/>
    <x v="624"/>
    <x v="1"/>
    <x v="1"/>
    <x v="1"/>
    <x v="691"/>
  </r>
  <r>
    <x v="57"/>
    <x v="12"/>
    <x v="625"/>
    <x v="1"/>
    <x v="1"/>
    <x v="1"/>
    <x v="692"/>
  </r>
  <r>
    <x v="57"/>
    <x v="18"/>
    <x v="0"/>
    <x v="571"/>
    <x v="1"/>
    <x v="631"/>
    <x v="693"/>
  </r>
  <r>
    <x v="57"/>
    <x v="3"/>
    <x v="626"/>
    <x v="572"/>
    <x v="429"/>
    <x v="632"/>
    <x v="694"/>
  </r>
  <r>
    <x v="57"/>
    <x v="4"/>
    <x v="627"/>
    <x v="573"/>
    <x v="430"/>
    <x v="633"/>
    <x v="695"/>
  </r>
  <r>
    <x v="57"/>
    <x v="5"/>
    <x v="628"/>
    <x v="1"/>
    <x v="1"/>
    <x v="634"/>
    <x v="696"/>
  </r>
  <r>
    <x v="57"/>
    <x v="6"/>
    <x v="629"/>
    <x v="1"/>
    <x v="431"/>
    <x v="635"/>
    <x v="697"/>
  </r>
  <r>
    <x v="57"/>
    <x v="7"/>
    <x v="630"/>
    <x v="574"/>
    <x v="432"/>
    <x v="636"/>
    <x v="698"/>
  </r>
  <r>
    <x v="57"/>
    <x v="23"/>
    <x v="631"/>
    <x v="575"/>
    <x v="433"/>
    <x v="637"/>
    <x v="699"/>
  </r>
  <r>
    <x v="57"/>
    <x v="8"/>
    <x v="632"/>
    <x v="576"/>
    <x v="434"/>
    <x v="638"/>
    <x v="700"/>
  </r>
  <r>
    <x v="57"/>
    <x v="9"/>
    <x v="633"/>
    <x v="577"/>
    <x v="435"/>
    <x v="639"/>
    <x v="701"/>
  </r>
  <r>
    <x v="57"/>
    <x v="14"/>
    <x v="0"/>
    <x v="578"/>
    <x v="1"/>
    <x v="640"/>
    <x v="702"/>
  </r>
  <r>
    <x v="57"/>
    <x v="10"/>
    <x v="634"/>
    <x v="579"/>
    <x v="436"/>
    <x v="641"/>
    <x v="703"/>
  </r>
  <r>
    <x v="58"/>
    <x v="2"/>
    <x v="635"/>
    <x v="580"/>
    <x v="437"/>
    <x v="642"/>
    <x v="704"/>
  </r>
  <r>
    <x v="58"/>
    <x v="3"/>
    <x v="636"/>
    <x v="581"/>
    <x v="438"/>
    <x v="643"/>
    <x v="705"/>
  </r>
  <r>
    <x v="58"/>
    <x v="4"/>
    <x v="637"/>
    <x v="582"/>
    <x v="1"/>
    <x v="644"/>
    <x v="706"/>
  </r>
  <r>
    <x v="58"/>
    <x v="5"/>
    <x v="638"/>
    <x v="1"/>
    <x v="1"/>
    <x v="645"/>
    <x v="707"/>
  </r>
  <r>
    <x v="58"/>
    <x v="6"/>
    <x v="639"/>
    <x v="583"/>
    <x v="439"/>
    <x v="646"/>
    <x v="708"/>
  </r>
  <r>
    <x v="58"/>
    <x v="7"/>
    <x v="640"/>
    <x v="584"/>
    <x v="1"/>
    <x v="647"/>
    <x v="709"/>
  </r>
  <r>
    <x v="58"/>
    <x v="8"/>
    <x v="641"/>
    <x v="585"/>
    <x v="1"/>
    <x v="648"/>
    <x v="710"/>
  </r>
  <r>
    <x v="58"/>
    <x v="9"/>
    <x v="642"/>
    <x v="586"/>
    <x v="440"/>
    <x v="649"/>
    <x v="711"/>
  </r>
  <r>
    <x v="58"/>
    <x v="10"/>
    <x v="643"/>
    <x v="1"/>
    <x v="1"/>
    <x v="650"/>
    <x v="712"/>
  </r>
  <r>
    <x v="59"/>
    <x v="0"/>
    <x v="0"/>
    <x v="587"/>
    <x v="441"/>
    <x v="651"/>
    <x v="713"/>
  </r>
  <r>
    <x v="59"/>
    <x v="1"/>
    <x v="644"/>
    <x v="1"/>
    <x v="442"/>
    <x v="652"/>
    <x v="714"/>
  </r>
  <r>
    <x v="59"/>
    <x v="2"/>
    <x v="645"/>
    <x v="588"/>
    <x v="443"/>
    <x v="653"/>
    <x v="715"/>
  </r>
  <r>
    <x v="59"/>
    <x v="3"/>
    <x v="646"/>
    <x v="589"/>
    <x v="444"/>
    <x v="654"/>
    <x v="716"/>
  </r>
  <r>
    <x v="59"/>
    <x v="4"/>
    <x v="647"/>
    <x v="590"/>
    <x v="1"/>
    <x v="655"/>
    <x v="717"/>
  </r>
  <r>
    <x v="59"/>
    <x v="6"/>
    <x v="648"/>
    <x v="591"/>
    <x v="445"/>
    <x v="656"/>
    <x v="718"/>
  </r>
  <r>
    <x v="59"/>
    <x v="7"/>
    <x v="649"/>
    <x v="592"/>
    <x v="1"/>
    <x v="657"/>
    <x v="719"/>
  </r>
  <r>
    <x v="59"/>
    <x v="8"/>
    <x v="650"/>
    <x v="593"/>
    <x v="1"/>
    <x v="658"/>
    <x v="720"/>
  </r>
  <r>
    <x v="59"/>
    <x v="9"/>
    <x v="651"/>
    <x v="594"/>
    <x v="446"/>
    <x v="659"/>
    <x v="721"/>
  </r>
  <r>
    <x v="59"/>
    <x v="10"/>
    <x v="652"/>
    <x v="595"/>
    <x v="1"/>
    <x v="660"/>
    <x v="722"/>
  </r>
  <r>
    <x v="60"/>
    <x v="0"/>
    <x v="0"/>
    <x v="596"/>
    <x v="447"/>
    <x v="661"/>
    <x v="723"/>
  </r>
  <r>
    <x v="60"/>
    <x v="1"/>
    <x v="653"/>
    <x v="1"/>
    <x v="1"/>
    <x v="1"/>
    <x v="1"/>
  </r>
  <r>
    <x v="60"/>
    <x v="2"/>
    <x v="654"/>
    <x v="597"/>
    <x v="448"/>
    <x v="662"/>
    <x v="724"/>
  </r>
  <r>
    <x v="60"/>
    <x v="11"/>
    <x v="655"/>
    <x v="598"/>
    <x v="1"/>
    <x v="663"/>
    <x v="725"/>
  </r>
  <r>
    <x v="60"/>
    <x v="3"/>
    <x v="656"/>
    <x v="599"/>
    <x v="449"/>
    <x v="664"/>
    <x v="726"/>
  </r>
  <r>
    <x v="60"/>
    <x v="4"/>
    <x v="657"/>
    <x v="600"/>
    <x v="450"/>
    <x v="665"/>
    <x v="727"/>
  </r>
  <r>
    <x v="60"/>
    <x v="13"/>
    <x v="0"/>
    <x v="601"/>
    <x v="451"/>
    <x v="666"/>
    <x v="728"/>
  </r>
  <r>
    <x v="60"/>
    <x v="6"/>
    <x v="658"/>
    <x v="602"/>
    <x v="1"/>
    <x v="667"/>
    <x v="729"/>
  </r>
  <r>
    <x v="60"/>
    <x v="7"/>
    <x v="659"/>
    <x v="603"/>
    <x v="1"/>
    <x v="668"/>
    <x v="730"/>
  </r>
  <r>
    <x v="60"/>
    <x v="8"/>
    <x v="660"/>
    <x v="604"/>
    <x v="1"/>
    <x v="669"/>
    <x v="731"/>
  </r>
  <r>
    <x v="60"/>
    <x v="9"/>
    <x v="661"/>
    <x v="605"/>
    <x v="452"/>
    <x v="670"/>
    <x v="732"/>
  </r>
  <r>
    <x v="60"/>
    <x v="10"/>
    <x v="662"/>
    <x v="606"/>
    <x v="1"/>
    <x v="671"/>
    <x v="733"/>
  </r>
  <r>
    <x v="61"/>
    <x v="1"/>
    <x v="663"/>
    <x v="1"/>
    <x v="1"/>
    <x v="1"/>
    <x v="734"/>
  </r>
  <r>
    <x v="61"/>
    <x v="2"/>
    <x v="664"/>
    <x v="1"/>
    <x v="1"/>
    <x v="672"/>
    <x v="735"/>
  </r>
  <r>
    <x v="61"/>
    <x v="12"/>
    <x v="665"/>
    <x v="1"/>
    <x v="1"/>
    <x v="1"/>
    <x v="736"/>
  </r>
  <r>
    <x v="61"/>
    <x v="3"/>
    <x v="666"/>
    <x v="1"/>
    <x v="1"/>
    <x v="673"/>
    <x v="737"/>
  </r>
  <r>
    <x v="61"/>
    <x v="4"/>
    <x v="667"/>
    <x v="1"/>
    <x v="1"/>
    <x v="674"/>
    <x v="738"/>
  </r>
  <r>
    <x v="61"/>
    <x v="13"/>
    <x v="668"/>
    <x v="1"/>
    <x v="1"/>
    <x v="1"/>
    <x v="739"/>
  </r>
  <r>
    <x v="61"/>
    <x v="6"/>
    <x v="669"/>
    <x v="1"/>
    <x v="1"/>
    <x v="675"/>
    <x v="740"/>
  </r>
  <r>
    <x v="61"/>
    <x v="7"/>
    <x v="670"/>
    <x v="1"/>
    <x v="1"/>
    <x v="676"/>
    <x v="741"/>
  </r>
  <r>
    <x v="61"/>
    <x v="8"/>
    <x v="671"/>
    <x v="1"/>
    <x v="1"/>
    <x v="677"/>
    <x v="742"/>
  </r>
  <r>
    <x v="61"/>
    <x v="9"/>
    <x v="672"/>
    <x v="1"/>
    <x v="1"/>
    <x v="678"/>
    <x v="743"/>
  </r>
  <r>
    <x v="61"/>
    <x v="10"/>
    <x v="673"/>
    <x v="1"/>
    <x v="1"/>
    <x v="679"/>
    <x v="744"/>
  </r>
  <r>
    <x v="62"/>
    <x v="15"/>
    <x v="226"/>
    <x v="1"/>
    <x v="1"/>
    <x v="1"/>
    <x v="243"/>
  </r>
  <r>
    <x v="62"/>
    <x v="1"/>
    <x v="674"/>
    <x v="1"/>
    <x v="1"/>
    <x v="1"/>
    <x v="745"/>
  </r>
  <r>
    <x v="62"/>
    <x v="2"/>
    <x v="675"/>
    <x v="607"/>
    <x v="453"/>
    <x v="680"/>
    <x v="746"/>
  </r>
  <r>
    <x v="62"/>
    <x v="3"/>
    <x v="676"/>
    <x v="608"/>
    <x v="454"/>
    <x v="681"/>
    <x v="747"/>
  </r>
  <r>
    <x v="62"/>
    <x v="4"/>
    <x v="677"/>
    <x v="1"/>
    <x v="1"/>
    <x v="1"/>
    <x v="748"/>
  </r>
  <r>
    <x v="62"/>
    <x v="5"/>
    <x v="678"/>
    <x v="1"/>
    <x v="1"/>
    <x v="1"/>
    <x v="749"/>
  </r>
  <r>
    <x v="62"/>
    <x v="6"/>
    <x v="679"/>
    <x v="609"/>
    <x v="455"/>
    <x v="682"/>
    <x v="750"/>
  </r>
  <r>
    <x v="62"/>
    <x v="7"/>
    <x v="680"/>
    <x v="610"/>
    <x v="1"/>
    <x v="683"/>
    <x v="751"/>
  </r>
  <r>
    <x v="62"/>
    <x v="8"/>
    <x v="681"/>
    <x v="611"/>
    <x v="1"/>
    <x v="684"/>
    <x v="752"/>
  </r>
  <r>
    <x v="62"/>
    <x v="9"/>
    <x v="682"/>
    <x v="612"/>
    <x v="456"/>
    <x v="685"/>
    <x v="753"/>
  </r>
  <r>
    <x v="62"/>
    <x v="10"/>
    <x v="683"/>
    <x v="613"/>
    <x v="1"/>
    <x v="686"/>
    <x v="754"/>
  </r>
  <r>
    <x v="63"/>
    <x v="0"/>
    <x v="0"/>
    <x v="614"/>
    <x v="457"/>
    <x v="687"/>
    <x v="755"/>
  </r>
  <r>
    <x v="63"/>
    <x v="2"/>
    <x v="684"/>
    <x v="615"/>
    <x v="458"/>
    <x v="688"/>
    <x v="756"/>
  </r>
  <r>
    <x v="63"/>
    <x v="12"/>
    <x v="685"/>
    <x v="1"/>
    <x v="1"/>
    <x v="1"/>
    <x v="1"/>
  </r>
  <r>
    <x v="63"/>
    <x v="3"/>
    <x v="686"/>
    <x v="616"/>
    <x v="459"/>
    <x v="689"/>
    <x v="757"/>
  </r>
  <r>
    <x v="63"/>
    <x v="4"/>
    <x v="687"/>
    <x v="617"/>
    <x v="1"/>
    <x v="690"/>
    <x v="758"/>
  </r>
  <r>
    <x v="63"/>
    <x v="5"/>
    <x v="688"/>
    <x v="1"/>
    <x v="1"/>
    <x v="1"/>
    <x v="759"/>
  </r>
  <r>
    <x v="63"/>
    <x v="6"/>
    <x v="689"/>
    <x v="618"/>
    <x v="1"/>
    <x v="691"/>
    <x v="760"/>
  </r>
  <r>
    <x v="63"/>
    <x v="7"/>
    <x v="690"/>
    <x v="619"/>
    <x v="1"/>
    <x v="692"/>
    <x v="761"/>
  </r>
  <r>
    <x v="63"/>
    <x v="8"/>
    <x v="691"/>
    <x v="620"/>
    <x v="460"/>
    <x v="693"/>
    <x v="762"/>
  </r>
  <r>
    <x v="63"/>
    <x v="9"/>
    <x v="692"/>
    <x v="621"/>
    <x v="461"/>
    <x v="694"/>
    <x v="763"/>
  </r>
  <r>
    <x v="63"/>
    <x v="10"/>
    <x v="693"/>
    <x v="622"/>
    <x v="1"/>
    <x v="695"/>
    <x v="764"/>
  </r>
  <r>
    <x v="64"/>
    <x v="0"/>
    <x v="0"/>
    <x v="623"/>
    <x v="462"/>
    <x v="696"/>
    <x v="765"/>
  </r>
  <r>
    <x v="64"/>
    <x v="1"/>
    <x v="694"/>
    <x v="1"/>
    <x v="1"/>
    <x v="1"/>
    <x v="766"/>
  </r>
  <r>
    <x v="64"/>
    <x v="2"/>
    <x v="695"/>
    <x v="624"/>
    <x v="463"/>
    <x v="697"/>
    <x v="767"/>
  </r>
  <r>
    <x v="64"/>
    <x v="11"/>
    <x v="696"/>
    <x v="625"/>
    <x v="1"/>
    <x v="698"/>
    <x v="768"/>
  </r>
  <r>
    <x v="64"/>
    <x v="3"/>
    <x v="697"/>
    <x v="626"/>
    <x v="464"/>
    <x v="699"/>
    <x v="769"/>
  </r>
  <r>
    <x v="64"/>
    <x v="4"/>
    <x v="698"/>
    <x v="627"/>
    <x v="465"/>
    <x v="700"/>
    <x v="770"/>
  </r>
  <r>
    <x v="64"/>
    <x v="6"/>
    <x v="699"/>
    <x v="628"/>
    <x v="466"/>
    <x v="701"/>
    <x v="771"/>
  </r>
  <r>
    <x v="64"/>
    <x v="7"/>
    <x v="700"/>
    <x v="629"/>
    <x v="467"/>
    <x v="702"/>
    <x v="772"/>
  </r>
  <r>
    <x v="64"/>
    <x v="8"/>
    <x v="701"/>
    <x v="630"/>
    <x v="468"/>
    <x v="703"/>
    <x v="773"/>
  </r>
  <r>
    <x v="64"/>
    <x v="9"/>
    <x v="702"/>
    <x v="631"/>
    <x v="469"/>
    <x v="704"/>
    <x v="774"/>
  </r>
  <r>
    <x v="64"/>
    <x v="10"/>
    <x v="703"/>
    <x v="632"/>
    <x v="470"/>
    <x v="705"/>
    <x v="775"/>
  </r>
  <r>
    <x v="65"/>
    <x v="0"/>
    <x v="0"/>
    <x v="633"/>
    <x v="471"/>
    <x v="706"/>
    <x v="776"/>
  </r>
  <r>
    <x v="65"/>
    <x v="1"/>
    <x v="704"/>
    <x v="1"/>
    <x v="1"/>
    <x v="1"/>
    <x v="250"/>
  </r>
  <r>
    <x v="65"/>
    <x v="2"/>
    <x v="705"/>
    <x v="634"/>
    <x v="472"/>
    <x v="707"/>
    <x v="777"/>
  </r>
  <r>
    <x v="65"/>
    <x v="11"/>
    <x v="706"/>
    <x v="635"/>
    <x v="1"/>
    <x v="708"/>
    <x v="778"/>
  </r>
  <r>
    <x v="65"/>
    <x v="3"/>
    <x v="707"/>
    <x v="636"/>
    <x v="473"/>
    <x v="709"/>
    <x v="779"/>
  </r>
  <r>
    <x v="65"/>
    <x v="5"/>
    <x v="708"/>
    <x v="1"/>
    <x v="1"/>
    <x v="710"/>
    <x v="780"/>
  </r>
  <r>
    <x v="65"/>
    <x v="6"/>
    <x v="709"/>
    <x v="637"/>
    <x v="474"/>
    <x v="711"/>
    <x v="781"/>
  </r>
  <r>
    <x v="65"/>
    <x v="7"/>
    <x v="710"/>
    <x v="638"/>
    <x v="1"/>
    <x v="712"/>
    <x v="782"/>
  </r>
  <r>
    <x v="65"/>
    <x v="8"/>
    <x v="711"/>
    <x v="639"/>
    <x v="1"/>
    <x v="713"/>
    <x v="783"/>
  </r>
  <r>
    <x v="65"/>
    <x v="9"/>
    <x v="712"/>
    <x v="640"/>
    <x v="475"/>
    <x v="714"/>
    <x v="784"/>
  </r>
  <r>
    <x v="65"/>
    <x v="10"/>
    <x v="713"/>
    <x v="641"/>
    <x v="1"/>
    <x v="715"/>
    <x v="785"/>
  </r>
  <r>
    <x v="66"/>
    <x v="0"/>
    <x v="0"/>
    <x v="642"/>
    <x v="476"/>
    <x v="716"/>
    <x v="786"/>
  </r>
  <r>
    <x v="66"/>
    <x v="2"/>
    <x v="714"/>
    <x v="643"/>
    <x v="477"/>
    <x v="717"/>
    <x v="787"/>
  </r>
  <r>
    <x v="66"/>
    <x v="11"/>
    <x v="715"/>
    <x v="644"/>
    <x v="1"/>
    <x v="718"/>
    <x v="788"/>
  </r>
  <r>
    <x v="66"/>
    <x v="3"/>
    <x v="716"/>
    <x v="645"/>
    <x v="478"/>
    <x v="719"/>
    <x v="789"/>
  </r>
  <r>
    <x v="66"/>
    <x v="5"/>
    <x v="717"/>
    <x v="1"/>
    <x v="1"/>
    <x v="720"/>
    <x v="790"/>
  </r>
  <r>
    <x v="66"/>
    <x v="6"/>
    <x v="718"/>
    <x v="646"/>
    <x v="1"/>
    <x v="721"/>
    <x v="791"/>
  </r>
  <r>
    <x v="66"/>
    <x v="7"/>
    <x v="719"/>
    <x v="647"/>
    <x v="1"/>
    <x v="722"/>
    <x v="792"/>
  </r>
  <r>
    <x v="66"/>
    <x v="9"/>
    <x v="720"/>
    <x v="648"/>
    <x v="479"/>
    <x v="723"/>
    <x v="793"/>
  </r>
  <r>
    <x v="66"/>
    <x v="17"/>
    <x v="721"/>
    <x v="649"/>
    <x v="480"/>
    <x v="724"/>
    <x v="794"/>
  </r>
  <r>
    <x v="66"/>
    <x v="10"/>
    <x v="722"/>
    <x v="1"/>
    <x v="1"/>
    <x v="725"/>
    <x v="795"/>
  </r>
  <r>
    <x v="67"/>
    <x v="0"/>
    <x v="0"/>
    <x v="650"/>
    <x v="481"/>
    <x v="726"/>
    <x v="796"/>
  </r>
  <r>
    <x v="67"/>
    <x v="1"/>
    <x v="723"/>
    <x v="1"/>
    <x v="1"/>
    <x v="1"/>
    <x v="797"/>
  </r>
  <r>
    <x v="67"/>
    <x v="2"/>
    <x v="724"/>
    <x v="651"/>
    <x v="482"/>
    <x v="727"/>
    <x v="798"/>
  </r>
  <r>
    <x v="67"/>
    <x v="11"/>
    <x v="725"/>
    <x v="343"/>
    <x v="1"/>
    <x v="728"/>
    <x v="799"/>
  </r>
  <r>
    <x v="67"/>
    <x v="3"/>
    <x v="726"/>
    <x v="652"/>
    <x v="483"/>
    <x v="729"/>
    <x v="800"/>
  </r>
  <r>
    <x v="67"/>
    <x v="4"/>
    <x v="727"/>
    <x v="653"/>
    <x v="1"/>
    <x v="730"/>
    <x v="801"/>
  </r>
  <r>
    <x v="67"/>
    <x v="30"/>
    <x v="0"/>
    <x v="654"/>
    <x v="484"/>
    <x v="731"/>
    <x v="802"/>
  </r>
  <r>
    <x v="67"/>
    <x v="5"/>
    <x v="728"/>
    <x v="1"/>
    <x v="1"/>
    <x v="732"/>
    <x v="803"/>
  </r>
  <r>
    <x v="67"/>
    <x v="13"/>
    <x v="729"/>
    <x v="1"/>
    <x v="1"/>
    <x v="1"/>
    <x v="1"/>
  </r>
  <r>
    <x v="67"/>
    <x v="6"/>
    <x v="730"/>
    <x v="655"/>
    <x v="485"/>
    <x v="733"/>
    <x v="804"/>
  </r>
  <r>
    <x v="67"/>
    <x v="7"/>
    <x v="731"/>
    <x v="656"/>
    <x v="1"/>
    <x v="734"/>
    <x v="805"/>
  </r>
  <r>
    <x v="67"/>
    <x v="31"/>
    <x v="0"/>
    <x v="657"/>
    <x v="1"/>
    <x v="735"/>
    <x v="806"/>
  </r>
  <r>
    <x v="67"/>
    <x v="8"/>
    <x v="732"/>
    <x v="658"/>
    <x v="486"/>
    <x v="736"/>
    <x v="807"/>
  </r>
  <r>
    <x v="67"/>
    <x v="9"/>
    <x v="733"/>
    <x v="659"/>
    <x v="487"/>
    <x v="737"/>
    <x v="808"/>
  </r>
  <r>
    <x v="67"/>
    <x v="14"/>
    <x v="734"/>
    <x v="660"/>
    <x v="1"/>
    <x v="738"/>
    <x v="809"/>
  </r>
  <r>
    <x v="67"/>
    <x v="10"/>
    <x v="735"/>
    <x v="661"/>
    <x v="1"/>
    <x v="739"/>
    <x v="810"/>
  </r>
  <r>
    <x v="68"/>
    <x v="0"/>
    <x v="0"/>
    <x v="662"/>
    <x v="488"/>
    <x v="740"/>
    <x v="811"/>
  </r>
  <r>
    <x v="68"/>
    <x v="2"/>
    <x v="736"/>
    <x v="663"/>
    <x v="489"/>
    <x v="741"/>
    <x v="812"/>
  </r>
  <r>
    <x v="68"/>
    <x v="3"/>
    <x v="737"/>
    <x v="664"/>
    <x v="490"/>
    <x v="742"/>
    <x v="813"/>
  </r>
  <r>
    <x v="68"/>
    <x v="4"/>
    <x v="738"/>
    <x v="665"/>
    <x v="1"/>
    <x v="743"/>
    <x v="814"/>
  </r>
  <r>
    <x v="68"/>
    <x v="5"/>
    <x v="739"/>
    <x v="1"/>
    <x v="491"/>
    <x v="744"/>
    <x v="815"/>
  </r>
  <r>
    <x v="68"/>
    <x v="6"/>
    <x v="740"/>
    <x v="666"/>
    <x v="492"/>
    <x v="745"/>
    <x v="816"/>
  </r>
  <r>
    <x v="68"/>
    <x v="7"/>
    <x v="741"/>
    <x v="667"/>
    <x v="493"/>
    <x v="746"/>
    <x v="817"/>
  </r>
  <r>
    <x v="68"/>
    <x v="8"/>
    <x v="742"/>
    <x v="668"/>
    <x v="1"/>
    <x v="747"/>
    <x v="818"/>
  </r>
  <r>
    <x v="68"/>
    <x v="9"/>
    <x v="743"/>
    <x v="669"/>
    <x v="494"/>
    <x v="748"/>
    <x v="819"/>
  </r>
  <r>
    <x v="68"/>
    <x v="17"/>
    <x v="744"/>
    <x v="670"/>
    <x v="1"/>
    <x v="749"/>
    <x v="820"/>
  </r>
  <r>
    <x v="68"/>
    <x v="10"/>
    <x v="745"/>
    <x v="1"/>
    <x v="1"/>
    <x v="750"/>
    <x v="821"/>
  </r>
  <r>
    <x v="69"/>
    <x v="0"/>
    <x v="0"/>
    <x v="671"/>
    <x v="495"/>
    <x v="751"/>
    <x v="822"/>
  </r>
  <r>
    <x v="69"/>
    <x v="2"/>
    <x v="746"/>
    <x v="672"/>
    <x v="496"/>
    <x v="752"/>
    <x v="823"/>
  </r>
  <r>
    <x v="69"/>
    <x v="3"/>
    <x v="747"/>
    <x v="673"/>
    <x v="497"/>
    <x v="753"/>
    <x v="824"/>
  </r>
  <r>
    <x v="69"/>
    <x v="4"/>
    <x v="748"/>
    <x v="674"/>
    <x v="1"/>
    <x v="754"/>
    <x v="825"/>
  </r>
  <r>
    <x v="69"/>
    <x v="5"/>
    <x v="749"/>
    <x v="1"/>
    <x v="498"/>
    <x v="755"/>
    <x v="826"/>
  </r>
  <r>
    <x v="69"/>
    <x v="6"/>
    <x v="750"/>
    <x v="675"/>
    <x v="1"/>
    <x v="756"/>
    <x v="827"/>
  </r>
  <r>
    <x v="69"/>
    <x v="7"/>
    <x v="751"/>
    <x v="676"/>
    <x v="499"/>
    <x v="757"/>
    <x v="828"/>
  </r>
  <r>
    <x v="69"/>
    <x v="8"/>
    <x v="752"/>
    <x v="677"/>
    <x v="500"/>
    <x v="758"/>
    <x v="829"/>
  </r>
  <r>
    <x v="69"/>
    <x v="9"/>
    <x v="753"/>
    <x v="678"/>
    <x v="501"/>
    <x v="759"/>
    <x v="830"/>
  </r>
  <r>
    <x v="69"/>
    <x v="17"/>
    <x v="754"/>
    <x v="679"/>
    <x v="1"/>
    <x v="760"/>
    <x v="831"/>
  </r>
  <r>
    <x v="69"/>
    <x v="10"/>
    <x v="755"/>
    <x v="1"/>
    <x v="1"/>
    <x v="761"/>
    <x v="832"/>
  </r>
  <r>
    <x v="70"/>
    <x v="0"/>
    <x v="0"/>
    <x v="680"/>
    <x v="502"/>
    <x v="762"/>
    <x v="833"/>
  </r>
  <r>
    <x v="70"/>
    <x v="1"/>
    <x v="756"/>
    <x v="1"/>
    <x v="1"/>
    <x v="763"/>
    <x v="834"/>
  </r>
  <r>
    <x v="70"/>
    <x v="2"/>
    <x v="757"/>
    <x v="681"/>
    <x v="503"/>
    <x v="764"/>
    <x v="835"/>
  </r>
  <r>
    <x v="70"/>
    <x v="12"/>
    <x v="758"/>
    <x v="1"/>
    <x v="1"/>
    <x v="765"/>
    <x v="836"/>
  </r>
  <r>
    <x v="70"/>
    <x v="3"/>
    <x v="759"/>
    <x v="682"/>
    <x v="504"/>
    <x v="766"/>
    <x v="837"/>
  </r>
  <r>
    <x v="70"/>
    <x v="4"/>
    <x v="760"/>
    <x v="683"/>
    <x v="505"/>
    <x v="767"/>
    <x v="838"/>
  </r>
  <r>
    <x v="70"/>
    <x v="5"/>
    <x v="761"/>
    <x v="1"/>
    <x v="1"/>
    <x v="768"/>
    <x v="1"/>
  </r>
  <r>
    <x v="70"/>
    <x v="6"/>
    <x v="762"/>
    <x v="684"/>
    <x v="506"/>
    <x v="769"/>
    <x v="839"/>
  </r>
  <r>
    <x v="70"/>
    <x v="7"/>
    <x v="763"/>
    <x v="685"/>
    <x v="507"/>
    <x v="770"/>
    <x v="840"/>
  </r>
  <r>
    <x v="70"/>
    <x v="8"/>
    <x v="764"/>
    <x v="686"/>
    <x v="508"/>
    <x v="771"/>
    <x v="841"/>
  </r>
  <r>
    <x v="70"/>
    <x v="9"/>
    <x v="765"/>
    <x v="687"/>
    <x v="509"/>
    <x v="772"/>
    <x v="842"/>
  </r>
  <r>
    <x v="70"/>
    <x v="14"/>
    <x v="0"/>
    <x v="688"/>
    <x v="505"/>
    <x v="773"/>
    <x v="843"/>
  </r>
  <r>
    <x v="70"/>
    <x v="10"/>
    <x v="766"/>
    <x v="689"/>
    <x v="505"/>
    <x v="774"/>
    <x v="844"/>
  </r>
  <r>
    <x v="71"/>
    <x v="0"/>
    <x v="0"/>
    <x v="690"/>
    <x v="510"/>
    <x v="775"/>
    <x v="845"/>
  </r>
  <r>
    <x v="71"/>
    <x v="1"/>
    <x v="0"/>
    <x v="1"/>
    <x v="511"/>
    <x v="776"/>
    <x v="1"/>
  </r>
  <r>
    <x v="71"/>
    <x v="2"/>
    <x v="767"/>
    <x v="691"/>
    <x v="512"/>
    <x v="777"/>
    <x v="846"/>
  </r>
  <r>
    <x v="71"/>
    <x v="11"/>
    <x v="768"/>
    <x v="692"/>
    <x v="513"/>
    <x v="778"/>
    <x v="847"/>
  </r>
  <r>
    <x v="71"/>
    <x v="26"/>
    <x v="0"/>
    <x v="693"/>
    <x v="1"/>
    <x v="779"/>
    <x v="848"/>
  </r>
  <r>
    <x v="71"/>
    <x v="3"/>
    <x v="769"/>
    <x v="694"/>
    <x v="514"/>
    <x v="780"/>
    <x v="849"/>
  </r>
  <r>
    <x v="71"/>
    <x v="4"/>
    <x v="770"/>
    <x v="695"/>
    <x v="515"/>
    <x v="781"/>
    <x v="850"/>
  </r>
  <r>
    <x v="71"/>
    <x v="5"/>
    <x v="771"/>
    <x v="1"/>
    <x v="1"/>
    <x v="1"/>
    <x v="851"/>
  </r>
  <r>
    <x v="71"/>
    <x v="6"/>
    <x v="772"/>
    <x v="696"/>
    <x v="516"/>
    <x v="782"/>
    <x v="852"/>
  </r>
  <r>
    <x v="71"/>
    <x v="7"/>
    <x v="773"/>
    <x v="697"/>
    <x v="517"/>
    <x v="783"/>
    <x v="853"/>
  </r>
  <r>
    <x v="71"/>
    <x v="8"/>
    <x v="774"/>
    <x v="698"/>
    <x v="518"/>
    <x v="784"/>
    <x v="854"/>
  </r>
  <r>
    <x v="71"/>
    <x v="9"/>
    <x v="775"/>
    <x v="699"/>
    <x v="519"/>
    <x v="785"/>
    <x v="855"/>
  </r>
  <r>
    <x v="71"/>
    <x v="14"/>
    <x v="776"/>
    <x v="1"/>
    <x v="520"/>
    <x v="786"/>
    <x v="856"/>
  </r>
  <r>
    <x v="71"/>
    <x v="10"/>
    <x v="777"/>
    <x v="700"/>
    <x v="521"/>
    <x v="787"/>
    <x v="857"/>
  </r>
  <r>
    <x v="72"/>
    <x v="0"/>
    <x v="0"/>
    <x v="701"/>
    <x v="522"/>
    <x v="788"/>
    <x v="858"/>
  </r>
  <r>
    <x v="72"/>
    <x v="2"/>
    <x v="778"/>
    <x v="702"/>
    <x v="523"/>
    <x v="789"/>
    <x v="859"/>
  </r>
  <r>
    <x v="72"/>
    <x v="11"/>
    <x v="779"/>
    <x v="703"/>
    <x v="1"/>
    <x v="790"/>
    <x v="860"/>
  </r>
  <r>
    <x v="72"/>
    <x v="26"/>
    <x v="0"/>
    <x v="704"/>
    <x v="1"/>
    <x v="791"/>
    <x v="861"/>
  </r>
  <r>
    <x v="72"/>
    <x v="3"/>
    <x v="780"/>
    <x v="705"/>
    <x v="524"/>
    <x v="792"/>
    <x v="862"/>
  </r>
  <r>
    <x v="72"/>
    <x v="4"/>
    <x v="781"/>
    <x v="706"/>
    <x v="525"/>
    <x v="793"/>
    <x v="863"/>
  </r>
  <r>
    <x v="72"/>
    <x v="5"/>
    <x v="782"/>
    <x v="1"/>
    <x v="1"/>
    <x v="1"/>
    <x v="1"/>
  </r>
  <r>
    <x v="72"/>
    <x v="13"/>
    <x v="783"/>
    <x v="707"/>
    <x v="526"/>
    <x v="794"/>
    <x v="1"/>
  </r>
  <r>
    <x v="72"/>
    <x v="6"/>
    <x v="784"/>
    <x v="708"/>
    <x v="1"/>
    <x v="795"/>
    <x v="864"/>
  </r>
  <r>
    <x v="72"/>
    <x v="7"/>
    <x v="785"/>
    <x v="709"/>
    <x v="1"/>
    <x v="796"/>
    <x v="865"/>
  </r>
  <r>
    <x v="72"/>
    <x v="8"/>
    <x v="786"/>
    <x v="710"/>
    <x v="1"/>
    <x v="797"/>
    <x v="866"/>
  </r>
  <r>
    <x v="72"/>
    <x v="9"/>
    <x v="787"/>
    <x v="711"/>
    <x v="527"/>
    <x v="798"/>
    <x v="867"/>
  </r>
  <r>
    <x v="72"/>
    <x v="14"/>
    <x v="788"/>
    <x v="712"/>
    <x v="1"/>
    <x v="799"/>
    <x v="868"/>
  </r>
  <r>
    <x v="72"/>
    <x v="10"/>
    <x v="789"/>
    <x v="713"/>
    <x v="1"/>
    <x v="800"/>
    <x v="869"/>
  </r>
  <r>
    <x v="73"/>
    <x v="0"/>
    <x v="0"/>
    <x v="714"/>
    <x v="528"/>
    <x v="801"/>
    <x v="870"/>
  </r>
  <r>
    <x v="73"/>
    <x v="1"/>
    <x v="0"/>
    <x v="1"/>
    <x v="529"/>
    <x v="802"/>
    <x v="567"/>
  </r>
  <r>
    <x v="73"/>
    <x v="2"/>
    <x v="790"/>
    <x v="715"/>
    <x v="530"/>
    <x v="803"/>
    <x v="871"/>
  </r>
  <r>
    <x v="73"/>
    <x v="11"/>
    <x v="791"/>
    <x v="716"/>
    <x v="531"/>
    <x v="804"/>
    <x v="872"/>
  </r>
  <r>
    <x v="73"/>
    <x v="26"/>
    <x v="0"/>
    <x v="717"/>
    <x v="1"/>
    <x v="805"/>
    <x v="873"/>
  </r>
  <r>
    <x v="73"/>
    <x v="3"/>
    <x v="792"/>
    <x v="718"/>
    <x v="532"/>
    <x v="806"/>
    <x v="874"/>
  </r>
  <r>
    <x v="73"/>
    <x v="4"/>
    <x v="793"/>
    <x v="719"/>
    <x v="533"/>
    <x v="807"/>
    <x v="875"/>
  </r>
  <r>
    <x v="73"/>
    <x v="5"/>
    <x v="0"/>
    <x v="1"/>
    <x v="534"/>
    <x v="808"/>
    <x v="1"/>
  </r>
  <r>
    <x v="73"/>
    <x v="16"/>
    <x v="0"/>
    <x v="1"/>
    <x v="535"/>
    <x v="809"/>
    <x v="1"/>
  </r>
  <r>
    <x v="73"/>
    <x v="6"/>
    <x v="794"/>
    <x v="720"/>
    <x v="536"/>
    <x v="810"/>
    <x v="876"/>
  </r>
  <r>
    <x v="73"/>
    <x v="7"/>
    <x v="795"/>
    <x v="721"/>
    <x v="537"/>
    <x v="811"/>
    <x v="877"/>
  </r>
  <r>
    <x v="73"/>
    <x v="8"/>
    <x v="796"/>
    <x v="722"/>
    <x v="538"/>
    <x v="812"/>
    <x v="878"/>
  </r>
  <r>
    <x v="73"/>
    <x v="9"/>
    <x v="797"/>
    <x v="723"/>
    <x v="539"/>
    <x v="813"/>
    <x v="879"/>
  </r>
  <r>
    <x v="73"/>
    <x v="14"/>
    <x v="798"/>
    <x v="1"/>
    <x v="540"/>
    <x v="814"/>
    <x v="880"/>
  </r>
  <r>
    <x v="73"/>
    <x v="10"/>
    <x v="799"/>
    <x v="1"/>
    <x v="541"/>
    <x v="815"/>
    <x v="881"/>
  </r>
  <r>
    <x v="74"/>
    <x v="0"/>
    <x v="0"/>
    <x v="724"/>
    <x v="542"/>
    <x v="816"/>
    <x v="882"/>
  </r>
  <r>
    <x v="74"/>
    <x v="2"/>
    <x v="800"/>
    <x v="725"/>
    <x v="543"/>
    <x v="817"/>
    <x v="883"/>
  </r>
  <r>
    <x v="74"/>
    <x v="3"/>
    <x v="801"/>
    <x v="726"/>
    <x v="544"/>
    <x v="818"/>
    <x v="884"/>
  </r>
  <r>
    <x v="74"/>
    <x v="4"/>
    <x v="802"/>
    <x v="727"/>
    <x v="1"/>
    <x v="819"/>
    <x v="885"/>
  </r>
  <r>
    <x v="74"/>
    <x v="5"/>
    <x v="803"/>
    <x v="1"/>
    <x v="1"/>
    <x v="1"/>
    <x v="1"/>
  </r>
  <r>
    <x v="74"/>
    <x v="6"/>
    <x v="804"/>
    <x v="728"/>
    <x v="545"/>
    <x v="820"/>
    <x v="886"/>
  </r>
  <r>
    <x v="74"/>
    <x v="7"/>
    <x v="805"/>
    <x v="729"/>
    <x v="1"/>
    <x v="821"/>
    <x v="887"/>
  </r>
  <r>
    <x v="74"/>
    <x v="8"/>
    <x v="806"/>
    <x v="730"/>
    <x v="1"/>
    <x v="822"/>
    <x v="888"/>
  </r>
  <r>
    <x v="74"/>
    <x v="9"/>
    <x v="807"/>
    <x v="731"/>
    <x v="546"/>
    <x v="823"/>
    <x v="889"/>
  </r>
  <r>
    <x v="74"/>
    <x v="14"/>
    <x v="0"/>
    <x v="732"/>
    <x v="1"/>
    <x v="824"/>
    <x v="890"/>
  </r>
  <r>
    <x v="74"/>
    <x v="10"/>
    <x v="808"/>
    <x v="733"/>
    <x v="1"/>
    <x v="825"/>
    <x v="891"/>
  </r>
  <r>
    <x v="75"/>
    <x v="15"/>
    <x v="135"/>
    <x v="1"/>
    <x v="1"/>
    <x v="1"/>
    <x v="567"/>
  </r>
  <r>
    <x v="75"/>
    <x v="2"/>
    <x v="809"/>
    <x v="734"/>
    <x v="547"/>
    <x v="826"/>
    <x v="892"/>
  </r>
  <r>
    <x v="75"/>
    <x v="3"/>
    <x v="810"/>
    <x v="735"/>
    <x v="548"/>
    <x v="827"/>
    <x v="893"/>
  </r>
  <r>
    <x v="75"/>
    <x v="4"/>
    <x v="811"/>
    <x v="736"/>
    <x v="549"/>
    <x v="828"/>
    <x v="894"/>
  </r>
  <r>
    <x v="75"/>
    <x v="13"/>
    <x v="0"/>
    <x v="737"/>
    <x v="550"/>
    <x v="829"/>
    <x v="895"/>
  </r>
  <r>
    <x v="75"/>
    <x v="6"/>
    <x v="812"/>
    <x v="738"/>
    <x v="551"/>
    <x v="830"/>
    <x v="893"/>
  </r>
  <r>
    <x v="75"/>
    <x v="7"/>
    <x v="813"/>
    <x v="739"/>
    <x v="1"/>
    <x v="831"/>
    <x v="896"/>
  </r>
  <r>
    <x v="75"/>
    <x v="8"/>
    <x v="814"/>
    <x v="740"/>
    <x v="1"/>
    <x v="832"/>
    <x v="897"/>
  </r>
  <r>
    <x v="75"/>
    <x v="9"/>
    <x v="815"/>
    <x v="741"/>
    <x v="552"/>
    <x v="833"/>
    <x v="898"/>
  </r>
  <r>
    <x v="75"/>
    <x v="14"/>
    <x v="816"/>
    <x v="1"/>
    <x v="1"/>
    <x v="834"/>
    <x v="1"/>
  </r>
  <r>
    <x v="75"/>
    <x v="10"/>
    <x v="817"/>
    <x v="1"/>
    <x v="1"/>
    <x v="1"/>
    <x v="24"/>
  </r>
  <r>
    <x v="76"/>
    <x v="15"/>
    <x v="818"/>
    <x v="1"/>
    <x v="1"/>
    <x v="1"/>
    <x v="899"/>
  </r>
  <r>
    <x v="76"/>
    <x v="1"/>
    <x v="819"/>
    <x v="1"/>
    <x v="1"/>
    <x v="1"/>
    <x v="900"/>
  </r>
  <r>
    <x v="76"/>
    <x v="2"/>
    <x v="820"/>
    <x v="1"/>
    <x v="553"/>
    <x v="835"/>
    <x v="901"/>
  </r>
  <r>
    <x v="76"/>
    <x v="3"/>
    <x v="821"/>
    <x v="1"/>
    <x v="554"/>
    <x v="836"/>
    <x v="902"/>
  </r>
  <r>
    <x v="76"/>
    <x v="4"/>
    <x v="822"/>
    <x v="1"/>
    <x v="1"/>
    <x v="837"/>
    <x v="903"/>
  </r>
  <r>
    <x v="76"/>
    <x v="6"/>
    <x v="823"/>
    <x v="1"/>
    <x v="1"/>
    <x v="838"/>
    <x v="904"/>
  </r>
  <r>
    <x v="76"/>
    <x v="7"/>
    <x v="824"/>
    <x v="1"/>
    <x v="1"/>
    <x v="839"/>
    <x v="905"/>
  </r>
  <r>
    <x v="76"/>
    <x v="8"/>
    <x v="825"/>
    <x v="1"/>
    <x v="555"/>
    <x v="840"/>
    <x v="906"/>
  </r>
  <r>
    <x v="76"/>
    <x v="9"/>
    <x v="826"/>
    <x v="1"/>
    <x v="556"/>
    <x v="841"/>
    <x v="907"/>
  </r>
  <r>
    <x v="76"/>
    <x v="10"/>
    <x v="827"/>
    <x v="1"/>
    <x v="1"/>
    <x v="842"/>
    <x v="9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21" firstHeaderRow="1" firstDataRow="1" firstDataCol="1" rowPageCount="1" colPageCount="1"/>
  <pivotFields count="7"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axis="axisPage" multipleItemSelectionAllowed="1" showAll="0">
      <items count="33">
        <item h="1" x="28"/>
        <item h="1" x="15"/>
        <item h="1" x="0"/>
        <item h="1" x="1"/>
        <item h="1" x="20"/>
        <item h="1" x="21"/>
        <item h="1" x="2"/>
        <item h="1" x="11"/>
        <item h="1" x="12"/>
        <item h="1" x="18"/>
        <item h="1" x="26"/>
        <item h="1" x="25"/>
        <item h="1" x="3"/>
        <item h="1" x="4"/>
        <item h="1" x="30"/>
        <item h="1" x="5"/>
        <item h="1" x="29"/>
        <item h="1" x="13"/>
        <item h="1" x="27"/>
        <item h="1" x="16"/>
        <item h="1" x="6"/>
        <item h="1" x="19"/>
        <item h="1" x="22"/>
        <item h="1" x="7"/>
        <item h="1" x="31"/>
        <item h="1" x="24"/>
        <item h="1" x="23"/>
        <item h="1" x="8"/>
        <item h="1" x="9"/>
        <item h="1" x="14"/>
        <item x="17"/>
        <item h="1" x="1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8">
    <i>
      <x v="4"/>
    </i>
    <i>
      <x v="5"/>
    </i>
    <i>
      <x v="13"/>
    </i>
    <i>
      <x v="19"/>
    </i>
    <i>
      <x v="24"/>
    </i>
    <i>
      <x v="25"/>
    </i>
    <i>
      <x v="26"/>
    </i>
    <i>
      <x v="34"/>
    </i>
    <i>
      <x v="36"/>
    </i>
    <i>
      <x v="38"/>
    </i>
    <i>
      <x v="39"/>
    </i>
    <i>
      <x v="40"/>
    </i>
    <i>
      <x v="55"/>
    </i>
    <i>
      <x v="56"/>
    </i>
    <i>
      <x v="66"/>
    </i>
    <i>
      <x v="68"/>
    </i>
    <i>
      <x v="69"/>
    </i>
    <i t="grand">
      <x/>
    </i>
  </rowItems>
  <colItems count="1">
    <i/>
  </colItems>
  <pageFields count="1">
    <pageField fld="1" hier="-1"/>
  </pageFields>
  <dataFields count="1">
    <dataField name="Сумма по полю сальдо конечное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zoomScale="80" zoomScaleNormal="80" workbookViewId="0">
      <selection activeCell="C2" sqref="C2"/>
    </sheetView>
  </sheetViews>
  <sheetFormatPr defaultRowHeight="15.75"/>
  <cols>
    <col min="1" max="1" width="54.28515625" customWidth="1"/>
    <col min="2" max="2" width="51.42578125" style="1" customWidth="1"/>
  </cols>
  <sheetData>
    <row r="1" spans="1:2">
      <c r="A1" s="11" t="s">
        <v>0</v>
      </c>
      <c r="B1" s="12" t="s">
        <v>32</v>
      </c>
    </row>
    <row r="2" spans="1:2" ht="46.5">
      <c r="A2" s="2" t="s">
        <v>1</v>
      </c>
      <c r="B2" s="3"/>
    </row>
    <row r="3" spans="1:2" ht="30.75">
      <c r="A3" s="13" t="s">
        <v>2</v>
      </c>
      <c r="B3" s="5" t="s">
        <v>49</v>
      </c>
    </row>
    <row r="4" spans="1:2" ht="29.25">
      <c r="A4" s="13" t="s">
        <v>3</v>
      </c>
      <c r="B4" s="5" t="s">
        <v>33</v>
      </c>
    </row>
    <row r="5" spans="1:2" ht="36" customHeight="1">
      <c r="A5" s="13" t="s">
        <v>4</v>
      </c>
      <c r="B5" s="5" t="s">
        <v>50</v>
      </c>
    </row>
    <row r="6" spans="1:2" ht="30.75">
      <c r="A6" s="13" t="s">
        <v>5</v>
      </c>
      <c r="B6" s="5" t="s">
        <v>55</v>
      </c>
    </row>
    <row r="7" spans="1:2" ht="29.25">
      <c r="A7" s="4" t="s">
        <v>6</v>
      </c>
      <c r="B7" s="5" t="s">
        <v>34</v>
      </c>
    </row>
    <row r="8" spans="1:2" ht="30">
      <c r="A8" s="6" t="s">
        <v>7</v>
      </c>
      <c r="B8" s="7"/>
    </row>
    <row r="9" spans="1:2" ht="29.25" customHeight="1">
      <c r="A9" s="4" t="s">
        <v>8</v>
      </c>
      <c r="B9" s="5" t="s">
        <v>35</v>
      </c>
    </row>
    <row r="10" spans="1:2" ht="34.5" customHeight="1">
      <c r="A10" s="4" t="s">
        <v>9</v>
      </c>
      <c r="B10" s="5" t="s">
        <v>35</v>
      </c>
    </row>
    <row r="11" spans="1:2" ht="29.25">
      <c r="A11" s="4" t="s">
        <v>10</v>
      </c>
      <c r="B11" s="5" t="s">
        <v>35</v>
      </c>
    </row>
    <row r="12" spans="1:2" ht="29.25">
      <c r="A12" s="4" t="s">
        <v>11</v>
      </c>
      <c r="B12" s="14" t="s">
        <v>36</v>
      </c>
    </row>
    <row r="13" spans="1:2" ht="29.25">
      <c r="A13" s="4" t="s">
        <v>12</v>
      </c>
      <c r="B13" s="14" t="s">
        <v>36</v>
      </c>
    </row>
    <row r="14" spans="1:2" ht="30">
      <c r="A14" s="6" t="s">
        <v>13</v>
      </c>
      <c r="B14" s="7"/>
    </row>
    <row r="15" spans="1:2">
      <c r="A15" s="4" t="s">
        <v>14</v>
      </c>
      <c r="B15" s="5" t="s">
        <v>37</v>
      </c>
    </row>
    <row r="16" spans="1:2">
      <c r="A16" s="4" t="s">
        <v>15</v>
      </c>
      <c r="B16" s="5" t="s">
        <v>37</v>
      </c>
    </row>
    <row r="17" spans="1:2">
      <c r="A17" s="4" t="s">
        <v>16</v>
      </c>
      <c r="B17" s="5" t="s">
        <v>37</v>
      </c>
    </row>
    <row r="18" spans="1:2">
      <c r="A18" s="4" t="s">
        <v>17</v>
      </c>
      <c r="B18" s="5" t="s">
        <v>37</v>
      </c>
    </row>
    <row r="19" spans="1:2">
      <c r="A19" s="13" t="s">
        <v>18</v>
      </c>
      <c r="B19" s="5" t="s">
        <v>37</v>
      </c>
    </row>
    <row r="20" spans="1:2">
      <c r="A20" s="4" t="s">
        <v>19</v>
      </c>
      <c r="B20" s="5" t="s">
        <v>37</v>
      </c>
    </row>
    <row r="21" spans="1:2" ht="23.25">
      <c r="A21" s="2" t="s">
        <v>20</v>
      </c>
      <c r="B21" s="3"/>
    </row>
    <row r="22" spans="1:2">
      <c r="A22" s="6" t="s">
        <v>21</v>
      </c>
      <c r="B22" s="7"/>
    </row>
    <row r="23" spans="1:2">
      <c r="A23" s="8" t="s">
        <v>22</v>
      </c>
      <c r="B23" s="9" t="s">
        <v>39</v>
      </c>
    </row>
    <row r="24" spans="1:2">
      <c r="A24" s="8" t="s">
        <v>23</v>
      </c>
      <c r="B24" s="9" t="s">
        <v>38</v>
      </c>
    </row>
    <row r="25" spans="1:2">
      <c r="A25" s="8" t="s">
        <v>24</v>
      </c>
      <c r="B25" s="9" t="s">
        <v>38</v>
      </c>
    </row>
    <row r="26" spans="1:2">
      <c r="A26" s="8" t="s">
        <v>25</v>
      </c>
      <c r="B26" s="9" t="s">
        <v>38</v>
      </c>
    </row>
    <row r="27" spans="1:2">
      <c r="A27" s="8" t="s">
        <v>26</v>
      </c>
      <c r="B27" s="9" t="s">
        <v>38</v>
      </c>
    </row>
    <row r="28" spans="1:2">
      <c r="A28" s="8" t="s">
        <v>27</v>
      </c>
      <c r="B28" s="9" t="s">
        <v>38</v>
      </c>
    </row>
    <row r="29" spans="1:2" ht="30">
      <c r="A29" s="6" t="s">
        <v>28</v>
      </c>
      <c r="B29" s="7"/>
    </row>
    <row r="30" spans="1:2">
      <c r="A30" s="8" t="s">
        <v>22</v>
      </c>
      <c r="B30" s="9" t="s">
        <v>40</v>
      </c>
    </row>
    <row r="31" spans="1:2">
      <c r="A31" s="8" t="s">
        <v>23</v>
      </c>
      <c r="B31" s="9" t="s">
        <v>41</v>
      </c>
    </row>
    <row r="32" spans="1:2">
      <c r="A32" s="8" t="s">
        <v>24</v>
      </c>
      <c r="B32" s="9" t="s">
        <v>42</v>
      </c>
    </row>
    <row r="33" spans="1:2">
      <c r="A33" s="8" t="s">
        <v>25</v>
      </c>
      <c r="B33" s="9" t="s">
        <v>43</v>
      </c>
    </row>
    <row r="34" spans="1:2">
      <c r="A34" s="8" t="s">
        <v>26</v>
      </c>
      <c r="B34" s="9" t="s">
        <v>44</v>
      </c>
    </row>
    <row r="35" spans="1:2">
      <c r="A35" s="8" t="s">
        <v>27</v>
      </c>
      <c r="B35" s="9" t="s">
        <v>45</v>
      </c>
    </row>
    <row r="36" spans="1:2" ht="31.5">
      <c r="A36" s="6" t="s">
        <v>29</v>
      </c>
      <c r="B36" s="10" t="s">
        <v>46</v>
      </c>
    </row>
    <row r="37" spans="1:2">
      <c r="A37" s="8" t="s">
        <v>22</v>
      </c>
      <c r="B37" s="9"/>
    </row>
    <row r="38" spans="1:2">
      <c r="A38" s="8" t="s">
        <v>23</v>
      </c>
      <c r="B38" s="9"/>
    </row>
    <row r="39" spans="1:2">
      <c r="A39" s="8" t="s">
        <v>24</v>
      </c>
      <c r="B39" s="9"/>
    </row>
    <row r="40" spans="1:2">
      <c r="A40" s="8" t="s">
        <v>25</v>
      </c>
      <c r="B40" s="9"/>
    </row>
    <row r="41" spans="1:2">
      <c r="A41" s="8" t="s">
        <v>26</v>
      </c>
      <c r="B41" s="9"/>
    </row>
    <row r="42" spans="1:2">
      <c r="A42" s="8" t="s">
        <v>27</v>
      </c>
      <c r="B42" s="9"/>
    </row>
    <row r="43" spans="1:2" ht="30">
      <c r="A43" s="6" t="s">
        <v>30</v>
      </c>
      <c r="B43" s="10" t="s">
        <v>47</v>
      </c>
    </row>
    <row r="44" spans="1:2">
      <c r="A44" s="8" t="s">
        <v>22</v>
      </c>
      <c r="B44" s="9" t="s">
        <v>52</v>
      </c>
    </row>
    <row r="45" spans="1:2">
      <c r="A45" s="8" t="s">
        <v>23</v>
      </c>
      <c r="B45" s="9" t="s">
        <v>53</v>
      </c>
    </row>
    <row r="46" spans="1:2">
      <c r="A46" s="8" t="s">
        <v>24</v>
      </c>
      <c r="B46" s="9" t="s">
        <v>54</v>
      </c>
    </row>
    <row r="47" spans="1:2">
      <c r="A47" s="8" t="s">
        <v>25</v>
      </c>
      <c r="B47" s="9" t="s">
        <v>54</v>
      </c>
    </row>
    <row r="48" spans="1:2">
      <c r="A48" s="8" t="s">
        <v>26</v>
      </c>
      <c r="B48" s="9" t="s">
        <v>54</v>
      </c>
    </row>
    <row r="49" spans="1:2" ht="47.25">
      <c r="A49" s="6" t="s">
        <v>31</v>
      </c>
      <c r="B49" s="10" t="s">
        <v>48</v>
      </c>
    </row>
    <row r="50" spans="1:2">
      <c r="A50" s="8" t="s">
        <v>22</v>
      </c>
      <c r="B50" s="9"/>
    </row>
    <row r="51" spans="1:2">
      <c r="A51" s="8" t="s">
        <v>23</v>
      </c>
      <c r="B51" s="9" t="s">
        <v>51</v>
      </c>
    </row>
    <row r="52" spans="1:2">
      <c r="A52" s="8" t="s">
        <v>24</v>
      </c>
      <c r="B52" s="9"/>
    </row>
    <row r="53" spans="1:2">
      <c r="A53" s="8" t="s">
        <v>25</v>
      </c>
      <c r="B53" s="9"/>
    </row>
    <row r="54" spans="1:2">
      <c r="A54" s="8" t="s">
        <v>26</v>
      </c>
      <c r="B54" s="9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A3" sqref="A3:B20"/>
    </sheetView>
  </sheetViews>
  <sheetFormatPr defaultRowHeight="15"/>
  <cols>
    <col min="1" max="1" width="34.85546875" customWidth="1"/>
    <col min="2" max="2" width="32.28515625" bestFit="1" customWidth="1"/>
  </cols>
  <sheetData>
    <row r="1" spans="1:3">
      <c r="A1" s="40" t="s">
        <v>62</v>
      </c>
      <c r="B1" t="s">
        <v>76</v>
      </c>
    </row>
    <row r="3" spans="1:3">
      <c r="A3" s="40" t="s">
        <v>186</v>
      </c>
      <c r="B3" t="s">
        <v>187</v>
      </c>
    </row>
    <row r="4" spans="1:3">
      <c r="A4" s="41" t="s">
        <v>91</v>
      </c>
      <c r="B4" s="42">
        <v>3326.96</v>
      </c>
      <c r="C4">
        <f>GETPIVOTDATA("сальдо конечное",$A$3,"Адрес","Карла Маркса, дом № 2/б")</f>
        <v>3326.96</v>
      </c>
    </row>
    <row r="5" spans="1:3">
      <c r="A5" s="41" t="s">
        <v>93</v>
      </c>
      <c r="B5" s="42">
        <v>310.08999999999997</v>
      </c>
    </row>
    <row r="6" spans="1:3">
      <c r="A6" s="41" t="s">
        <v>104</v>
      </c>
      <c r="B6" s="42">
        <v>-5087.6899999999996</v>
      </c>
    </row>
    <row r="7" spans="1:3">
      <c r="A7" s="41" t="s">
        <v>111</v>
      </c>
      <c r="B7" s="42">
        <v>49.39</v>
      </c>
    </row>
    <row r="8" spans="1:3">
      <c r="A8" s="41" t="s">
        <v>116</v>
      </c>
      <c r="B8" s="42">
        <v>2321.54</v>
      </c>
    </row>
    <row r="9" spans="1:3">
      <c r="A9" s="41" t="s">
        <v>117</v>
      </c>
      <c r="B9" s="42"/>
    </row>
    <row r="10" spans="1:3">
      <c r="A10" s="41" t="s">
        <v>118</v>
      </c>
      <c r="B10" s="42">
        <v>21086.959999999999</v>
      </c>
    </row>
    <row r="11" spans="1:3">
      <c r="A11" s="41" t="s">
        <v>128</v>
      </c>
      <c r="B11" s="42">
        <v>26419.73</v>
      </c>
    </row>
    <row r="12" spans="1:3">
      <c r="A12" s="41" t="s">
        <v>130</v>
      </c>
      <c r="B12" s="42">
        <v>-436.39</v>
      </c>
    </row>
    <row r="13" spans="1:3">
      <c r="A13" s="41" t="s">
        <v>132</v>
      </c>
      <c r="B13" s="42">
        <v>3843.36</v>
      </c>
    </row>
    <row r="14" spans="1:3">
      <c r="A14" s="41" t="s">
        <v>133</v>
      </c>
      <c r="B14" s="42">
        <v>83545.59</v>
      </c>
    </row>
    <row r="15" spans="1:3">
      <c r="A15" s="41" t="s">
        <v>134</v>
      </c>
      <c r="B15" s="42">
        <v>138.83000000000001</v>
      </c>
    </row>
    <row r="16" spans="1:3">
      <c r="A16" s="41" t="s">
        <v>152</v>
      </c>
      <c r="B16" s="42">
        <v>2164.4499999999998</v>
      </c>
    </row>
    <row r="17" spans="1:2">
      <c r="A17" s="41" t="s">
        <v>153</v>
      </c>
      <c r="B17" s="42">
        <v>11784.6</v>
      </c>
    </row>
    <row r="18" spans="1:2">
      <c r="A18" s="41" t="s">
        <v>165</v>
      </c>
      <c r="B18" s="42">
        <v>2213.42</v>
      </c>
    </row>
    <row r="19" spans="1:2">
      <c r="A19" s="41" t="s">
        <v>169</v>
      </c>
      <c r="B19" s="42">
        <v>15819.04</v>
      </c>
    </row>
    <row r="20" spans="1:2">
      <c r="A20" s="41" t="s">
        <v>170</v>
      </c>
      <c r="B20" s="42">
        <v>3862.86</v>
      </c>
    </row>
    <row r="21" spans="1:2">
      <c r="A21" s="41" t="s">
        <v>185</v>
      </c>
      <c r="B21" s="42">
        <v>171362.74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6"/>
  <sheetViews>
    <sheetView workbookViewId="0">
      <selection activeCell="J22" sqref="J22"/>
    </sheetView>
  </sheetViews>
  <sheetFormatPr defaultRowHeight="15"/>
  <cols>
    <col min="1" max="1" width="34" customWidth="1"/>
    <col min="2" max="2" width="27.5703125" customWidth="1"/>
  </cols>
  <sheetData>
    <row r="1" spans="1:7" ht="38.25">
      <c r="A1" t="s">
        <v>180</v>
      </c>
      <c r="B1" s="15" t="s">
        <v>62</v>
      </c>
      <c r="C1" s="16" t="s">
        <v>181</v>
      </c>
      <c r="D1" s="16" t="s">
        <v>38</v>
      </c>
      <c r="E1" s="16" t="s">
        <v>182</v>
      </c>
      <c r="F1" s="16" t="s">
        <v>183</v>
      </c>
      <c r="G1" s="16" t="s">
        <v>184</v>
      </c>
    </row>
    <row r="2" spans="1:7">
      <c r="A2" t="s">
        <v>80</v>
      </c>
      <c r="B2" s="20" t="s">
        <v>81</v>
      </c>
      <c r="C2" s="21"/>
      <c r="D2" s="24">
        <v>96064.53</v>
      </c>
      <c r="E2" s="25">
        <v>-22449.1</v>
      </c>
      <c r="F2" s="24">
        <v>45257.03</v>
      </c>
      <c r="G2" s="24">
        <v>28798.39</v>
      </c>
    </row>
    <row r="3" spans="1:7">
      <c r="A3" t="s">
        <v>80</v>
      </c>
      <c r="B3" s="20" t="s">
        <v>65</v>
      </c>
      <c r="C3" s="23">
        <v>0.94</v>
      </c>
      <c r="D3" s="21"/>
      <c r="E3" s="21"/>
      <c r="F3" s="21"/>
      <c r="G3" s="21"/>
    </row>
    <row r="4" spans="1:7">
      <c r="A4" t="s">
        <v>80</v>
      </c>
      <c r="B4" s="20" t="s">
        <v>66</v>
      </c>
      <c r="C4" s="24">
        <v>80095.360000000001</v>
      </c>
      <c r="D4" s="24">
        <v>473084.07</v>
      </c>
      <c r="E4" s="24">
        <v>-69038.460000000006</v>
      </c>
      <c r="F4" s="24">
        <v>413958.46</v>
      </c>
      <c r="G4" s="24">
        <v>73304.479999999996</v>
      </c>
    </row>
    <row r="5" spans="1:7">
      <c r="A5" t="s">
        <v>80</v>
      </c>
      <c r="B5" s="20" t="s">
        <v>68</v>
      </c>
      <c r="C5" s="24">
        <v>50244.97</v>
      </c>
      <c r="D5" s="24">
        <v>188359.39</v>
      </c>
      <c r="E5" s="24">
        <v>-15857.57</v>
      </c>
      <c r="F5" s="24">
        <v>202866.02</v>
      </c>
      <c r="G5" s="24">
        <v>21259.09</v>
      </c>
    </row>
    <row r="6" spans="1:7">
      <c r="A6" t="s">
        <v>80</v>
      </c>
      <c r="B6" s="20" t="s">
        <v>82</v>
      </c>
      <c r="C6" s="24">
        <v>28008.71</v>
      </c>
      <c r="D6" s="25">
        <v>113311.7</v>
      </c>
      <c r="E6" s="21"/>
      <c r="F6" s="24">
        <v>139165.44</v>
      </c>
      <c r="G6" s="24">
        <v>2296.11</v>
      </c>
    </row>
    <row r="7" spans="1:7" ht="22.5">
      <c r="A7" t="s">
        <v>80</v>
      </c>
      <c r="B7" s="20" t="s">
        <v>83</v>
      </c>
      <c r="C7" s="23">
        <v>-256.45</v>
      </c>
      <c r="D7" s="21"/>
      <c r="E7" s="21"/>
      <c r="F7" s="23">
        <v>-35.92</v>
      </c>
      <c r="G7" s="23">
        <v>-220.53</v>
      </c>
    </row>
    <row r="8" spans="1:7">
      <c r="A8" t="s">
        <v>80</v>
      </c>
      <c r="B8" s="20" t="s">
        <v>70</v>
      </c>
      <c r="C8" s="25">
        <v>174229.8</v>
      </c>
      <c r="D8" s="24">
        <v>958548.23</v>
      </c>
      <c r="E8" s="21"/>
      <c r="F8" s="24">
        <v>933215.21</v>
      </c>
      <c r="G8" s="25">
        <v>201406.9</v>
      </c>
    </row>
    <row r="9" spans="1:7">
      <c r="A9" t="s">
        <v>80</v>
      </c>
      <c r="B9" s="20" t="s">
        <v>72</v>
      </c>
      <c r="C9" s="25">
        <v>94956.800000000003</v>
      </c>
      <c r="D9" s="24">
        <v>699861.09</v>
      </c>
      <c r="E9" s="21"/>
      <c r="F9" s="24">
        <v>715615.71</v>
      </c>
      <c r="G9" s="24">
        <v>79855.23</v>
      </c>
    </row>
    <row r="10" spans="1:7">
      <c r="A10" t="s">
        <v>80</v>
      </c>
      <c r="B10" s="20" t="s">
        <v>74</v>
      </c>
      <c r="C10" s="24">
        <v>3207.99</v>
      </c>
      <c r="D10" s="24">
        <v>16106.22</v>
      </c>
      <c r="E10" s="23">
        <v>-379.04</v>
      </c>
      <c r="F10" s="24">
        <v>16943.830000000002</v>
      </c>
      <c r="G10" s="24">
        <v>2045.55</v>
      </c>
    </row>
    <row r="11" spans="1:7">
      <c r="A11" t="s">
        <v>80</v>
      </c>
      <c r="B11" s="20" t="s">
        <v>75</v>
      </c>
      <c r="C11" s="25">
        <v>22087.1</v>
      </c>
      <c r="D11" s="24">
        <v>106851.34</v>
      </c>
      <c r="E11" s="24">
        <v>-13747.04</v>
      </c>
      <c r="F11" s="24">
        <v>99434.09</v>
      </c>
      <c r="G11" s="24">
        <v>16416.419999999998</v>
      </c>
    </row>
    <row r="12" spans="1:7">
      <c r="A12" t="s">
        <v>80</v>
      </c>
      <c r="B12" s="20" t="s">
        <v>77</v>
      </c>
      <c r="C12" s="24">
        <v>4240.8599999999997</v>
      </c>
      <c r="D12" s="24">
        <v>20229.29</v>
      </c>
      <c r="E12" s="21"/>
      <c r="F12" s="24">
        <v>22697.77</v>
      </c>
      <c r="G12" s="24">
        <v>1811.23</v>
      </c>
    </row>
    <row r="13" spans="1:7">
      <c r="A13" t="s">
        <v>84</v>
      </c>
      <c r="B13" s="20" t="s">
        <v>81</v>
      </c>
      <c r="C13" s="21"/>
      <c r="D13" s="24">
        <v>244992.97</v>
      </c>
      <c r="E13" s="24">
        <v>-22834.73</v>
      </c>
      <c r="F13" s="24">
        <v>147886.63</v>
      </c>
      <c r="G13" s="24">
        <v>74517.649999999994</v>
      </c>
    </row>
    <row r="14" spans="1:7">
      <c r="A14" t="s">
        <v>84</v>
      </c>
      <c r="B14" s="20" t="s">
        <v>65</v>
      </c>
      <c r="C14" s="28">
        <v>658</v>
      </c>
      <c r="D14" s="21"/>
      <c r="E14" s="21"/>
      <c r="F14" s="21"/>
      <c r="G14" s="22">
        <v>655.4</v>
      </c>
    </row>
    <row r="15" spans="1:7">
      <c r="A15" t="s">
        <v>84</v>
      </c>
      <c r="B15" s="20" t="s">
        <v>66</v>
      </c>
      <c r="C15" s="24">
        <v>215562.77</v>
      </c>
      <c r="D15" s="24">
        <v>1268946.94</v>
      </c>
      <c r="E15" s="24">
        <v>-114190.34</v>
      </c>
      <c r="F15" s="24">
        <v>1131319.3600000001</v>
      </c>
      <c r="G15" s="24">
        <v>240015.25</v>
      </c>
    </row>
    <row r="16" spans="1:7">
      <c r="A16" t="s">
        <v>84</v>
      </c>
      <c r="B16" s="20" t="s">
        <v>85</v>
      </c>
      <c r="C16" s="24">
        <v>1892.71</v>
      </c>
      <c r="D16" s="27">
        <v>18205</v>
      </c>
      <c r="E16" s="21"/>
      <c r="F16" s="24">
        <v>17998.43</v>
      </c>
      <c r="G16" s="24">
        <v>2101.21</v>
      </c>
    </row>
    <row r="17" spans="1:7">
      <c r="A17" t="s">
        <v>84</v>
      </c>
      <c r="B17" s="20" t="s">
        <v>67</v>
      </c>
      <c r="C17" s="23">
        <v>0.17</v>
      </c>
      <c r="D17" s="21"/>
      <c r="E17" s="21"/>
      <c r="F17" s="21"/>
      <c r="G17" s="21"/>
    </row>
    <row r="18" spans="1:7">
      <c r="A18" t="s">
        <v>84</v>
      </c>
      <c r="B18" s="20" t="s">
        <v>68</v>
      </c>
      <c r="C18" s="24">
        <v>109658.22</v>
      </c>
      <c r="D18" s="24">
        <v>437612.26</v>
      </c>
      <c r="E18" s="27">
        <v>-83255</v>
      </c>
      <c r="F18" s="24">
        <v>409124.35</v>
      </c>
      <c r="G18" s="24">
        <v>55282.75</v>
      </c>
    </row>
    <row r="19" spans="1:7">
      <c r="A19" t="s">
        <v>84</v>
      </c>
      <c r="B19" s="20" t="s">
        <v>82</v>
      </c>
      <c r="C19" s="24">
        <v>65497.760000000002</v>
      </c>
      <c r="D19" s="24">
        <v>309509.28000000003</v>
      </c>
      <c r="E19" s="24">
        <v>-14090.88</v>
      </c>
      <c r="F19" s="24">
        <v>345849.41</v>
      </c>
      <c r="G19" s="24">
        <v>15208.02</v>
      </c>
    </row>
    <row r="20" spans="1:7">
      <c r="A20" t="s">
        <v>84</v>
      </c>
      <c r="B20" s="20" t="s">
        <v>69</v>
      </c>
      <c r="C20" s="23">
        <v>996.44</v>
      </c>
      <c r="D20" s="24">
        <v>14443.44</v>
      </c>
      <c r="E20" s="27">
        <v>8234</v>
      </c>
      <c r="F20" s="24">
        <v>22468.67</v>
      </c>
      <c r="G20" s="24">
        <v>1203.81</v>
      </c>
    </row>
    <row r="21" spans="1:7">
      <c r="A21" t="s">
        <v>84</v>
      </c>
      <c r="B21" s="20" t="s">
        <v>70</v>
      </c>
      <c r="C21" s="24">
        <v>433852.68</v>
      </c>
      <c r="D21" s="24">
        <v>2686902.48</v>
      </c>
      <c r="E21" s="21"/>
      <c r="F21" s="24">
        <v>2593423.84</v>
      </c>
      <c r="G21" s="24">
        <v>529365.93999999994</v>
      </c>
    </row>
    <row r="22" spans="1:7">
      <c r="A22" t="s">
        <v>84</v>
      </c>
      <c r="B22" s="20" t="s">
        <v>72</v>
      </c>
      <c r="C22" s="24">
        <v>241876.84</v>
      </c>
      <c r="D22" s="24">
        <v>2113988.7200000002</v>
      </c>
      <c r="E22" s="21"/>
      <c r="F22" s="24">
        <v>2075704.04</v>
      </c>
      <c r="G22" s="24">
        <v>281013.23</v>
      </c>
    </row>
    <row r="23" spans="1:7">
      <c r="A23" t="s">
        <v>84</v>
      </c>
      <c r="B23" s="20" t="s">
        <v>74</v>
      </c>
      <c r="C23" s="24">
        <v>3326.12</v>
      </c>
      <c r="D23" s="24">
        <v>37841.99</v>
      </c>
      <c r="E23" s="23">
        <v>-39.47</v>
      </c>
      <c r="F23" s="24">
        <v>36614.31</v>
      </c>
      <c r="G23" s="24">
        <v>4526.76</v>
      </c>
    </row>
    <row r="24" spans="1:7">
      <c r="A24" t="s">
        <v>84</v>
      </c>
      <c r="B24" s="20" t="s">
        <v>75</v>
      </c>
      <c r="C24" s="24">
        <v>47569.61</v>
      </c>
      <c r="D24" s="24">
        <v>258566.49</v>
      </c>
      <c r="E24" s="24">
        <v>-22812.44</v>
      </c>
      <c r="F24" s="24">
        <v>233265.43</v>
      </c>
      <c r="G24" s="24">
        <v>50281.05</v>
      </c>
    </row>
    <row r="25" spans="1:7">
      <c r="A25" t="s">
        <v>84</v>
      </c>
      <c r="B25" s="20" t="s">
        <v>86</v>
      </c>
      <c r="C25" s="24">
        <v>119994.09</v>
      </c>
      <c r="D25" s="21"/>
      <c r="E25" s="21"/>
      <c r="F25" s="24">
        <v>110413.42</v>
      </c>
      <c r="G25" s="24">
        <v>9117.0300000000007</v>
      </c>
    </row>
    <row r="26" spans="1:7">
      <c r="A26" t="s">
        <v>84</v>
      </c>
      <c r="B26" s="20" t="s">
        <v>77</v>
      </c>
      <c r="C26" s="24">
        <v>16507.89</v>
      </c>
      <c r="D26" s="24">
        <v>74931.210000000006</v>
      </c>
      <c r="E26" s="21"/>
      <c r="F26" s="24">
        <v>81271.03</v>
      </c>
      <c r="G26" s="24">
        <v>10223.69</v>
      </c>
    </row>
    <row r="27" spans="1:7" ht="16.5" customHeight="1">
      <c r="A27" t="s">
        <v>89</v>
      </c>
      <c r="B27" s="20" t="s">
        <v>88</v>
      </c>
      <c r="C27" s="22">
        <v>-0.1</v>
      </c>
      <c r="D27" s="21"/>
      <c r="E27" s="21"/>
      <c r="F27" s="21"/>
      <c r="G27" s="22">
        <v>-0.1</v>
      </c>
    </row>
    <row r="28" spans="1:7">
      <c r="A28" t="s">
        <v>89</v>
      </c>
      <c r="B28" s="20" t="s">
        <v>66</v>
      </c>
      <c r="C28" s="24">
        <v>7700.95</v>
      </c>
      <c r="D28" s="24">
        <v>64608.84</v>
      </c>
      <c r="E28" s="24">
        <v>-12423.64</v>
      </c>
      <c r="F28" s="24">
        <v>59874.09</v>
      </c>
      <c r="G28" s="22">
        <v>-19.600000000000001</v>
      </c>
    </row>
    <row r="29" spans="1:7">
      <c r="A29" t="s">
        <v>89</v>
      </c>
      <c r="B29" s="20" t="s">
        <v>68</v>
      </c>
      <c r="C29" s="24">
        <v>3223.65</v>
      </c>
      <c r="D29" s="24">
        <v>26927.26</v>
      </c>
      <c r="E29" s="24">
        <v>-3266.08</v>
      </c>
      <c r="F29" s="24">
        <v>27408.19</v>
      </c>
      <c r="G29" s="23">
        <v>-536.48</v>
      </c>
    </row>
    <row r="30" spans="1:7">
      <c r="A30" t="s">
        <v>89</v>
      </c>
      <c r="B30" s="20" t="s">
        <v>82</v>
      </c>
      <c r="C30" s="24">
        <v>1748.71</v>
      </c>
      <c r="D30" s="25">
        <v>1689.9</v>
      </c>
      <c r="E30" s="21"/>
      <c r="F30" s="24">
        <v>3436.12</v>
      </c>
      <c r="G30" s="21"/>
    </row>
    <row r="31" spans="1:7">
      <c r="A31" t="s">
        <v>89</v>
      </c>
      <c r="B31" s="20" t="s">
        <v>70</v>
      </c>
      <c r="C31" s="24">
        <v>10727.22</v>
      </c>
      <c r="D31" s="24">
        <v>75232.350000000006</v>
      </c>
      <c r="E31" s="21"/>
      <c r="F31" s="24">
        <v>85935.86</v>
      </c>
      <c r="G31" s="22">
        <v>-0.6</v>
      </c>
    </row>
    <row r="32" spans="1:7">
      <c r="A32" t="s">
        <v>89</v>
      </c>
      <c r="B32" s="20" t="s">
        <v>72</v>
      </c>
      <c r="C32" s="24">
        <v>3909.79</v>
      </c>
      <c r="D32" s="24">
        <v>27594.16</v>
      </c>
      <c r="E32" s="24">
        <v>2963.95</v>
      </c>
      <c r="F32" s="24">
        <v>34462.21</v>
      </c>
      <c r="G32" s="23">
        <v>-0.74</v>
      </c>
    </row>
    <row r="33" spans="1:7">
      <c r="A33" t="s">
        <v>89</v>
      </c>
      <c r="B33" s="20" t="s">
        <v>74</v>
      </c>
      <c r="C33" s="23">
        <v>168.64</v>
      </c>
      <c r="D33" s="25">
        <v>1172.5</v>
      </c>
      <c r="E33" s="21"/>
      <c r="F33" s="24">
        <v>1538.29</v>
      </c>
      <c r="G33" s="23">
        <v>-198.31</v>
      </c>
    </row>
    <row r="34" spans="1:7">
      <c r="A34" t="s">
        <v>89</v>
      </c>
      <c r="B34" s="20" t="s">
        <v>75</v>
      </c>
      <c r="C34" s="24">
        <v>1177.96</v>
      </c>
      <c r="D34" s="24">
        <v>9197.32</v>
      </c>
      <c r="E34" s="23">
        <v>-767.85</v>
      </c>
      <c r="F34" s="24">
        <v>9932.35</v>
      </c>
      <c r="G34" s="23">
        <v>-330.16</v>
      </c>
    </row>
    <row r="35" spans="1:7">
      <c r="A35" t="s">
        <v>89</v>
      </c>
      <c r="B35" s="20" t="s">
        <v>86</v>
      </c>
      <c r="C35" s="24">
        <v>2778.77</v>
      </c>
      <c r="D35" s="24">
        <v>2775.79</v>
      </c>
      <c r="E35" s="21"/>
      <c r="F35" s="24">
        <v>5551.56</v>
      </c>
      <c r="G35" s="21"/>
    </row>
    <row r="36" spans="1:7">
      <c r="A36" t="s">
        <v>89</v>
      </c>
      <c r="B36" s="20" t="s">
        <v>77</v>
      </c>
      <c r="C36" s="23">
        <v>340.33</v>
      </c>
      <c r="D36" s="24">
        <v>1323.99</v>
      </c>
      <c r="E36" s="21"/>
      <c r="F36" s="24">
        <v>1908.92</v>
      </c>
      <c r="G36" s="23">
        <v>-245.26</v>
      </c>
    </row>
    <row r="37" spans="1:7">
      <c r="A37" t="s">
        <v>90</v>
      </c>
      <c r="B37" s="20" t="s">
        <v>81</v>
      </c>
      <c r="C37" s="21"/>
      <c r="D37" s="24">
        <v>86520.84</v>
      </c>
      <c r="E37" s="24">
        <v>-3171.25</v>
      </c>
      <c r="F37" s="24">
        <v>68785.289999999994</v>
      </c>
      <c r="G37" s="24">
        <v>14633.54</v>
      </c>
    </row>
    <row r="38" spans="1:7">
      <c r="A38" t="s">
        <v>90</v>
      </c>
      <c r="B38" s="20" t="s">
        <v>65</v>
      </c>
      <c r="C38" s="23">
        <v>0.82</v>
      </c>
      <c r="D38" s="21"/>
      <c r="E38" s="21"/>
      <c r="F38" s="21"/>
      <c r="G38" s="23">
        <v>0.82</v>
      </c>
    </row>
    <row r="39" spans="1:7">
      <c r="A39" t="s">
        <v>90</v>
      </c>
      <c r="B39" s="20" t="s">
        <v>66</v>
      </c>
      <c r="C39" s="24">
        <v>54987.27</v>
      </c>
      <c r="D39" s="25">
        <v>512759.9</v>
      </c>
      <c r="E39" s="24">
        <v>-41583.25</v>
      </c>
      <c r="F39" s="24">
        <v>484978.95</v>
      </c>
      <c r="G39" s="24">
        <v>42457.66</v>
      </c>
    </row>
    <row r="40" spans="1:7">
      <c r="A40" t="s">
        <v>90</v>
      </c>
      <c r="B40" s="20" t="s">
        <v>67</v>
      </c>
      <c r="C40" s="23">
        <v>1.34</v>
      </c>
      <c r="D40" s="21"/>
      <c r="E40" s="21"/>
      <c r="F40" s="21"/>
      <c r="G40" s="23">
        <v>1.34</v>
      </c>
    </row>
    <row r="41" spans="1:7">
      <c r="A41" t="s">
        <v>90</v>
      </c>
      <c r="B41" s="20" t="s">
        <v>68</v>
      </c>
      <c r="C41" s="24">
        <v>19151.580000000002</v>
      </c>
      <c r="D41" s="24">
        <v>162838.76999999999</v>
      </c>
      <c r="E41" s="24">
        <v>-19226.669999999998</v>
      </c>
      <c r="F41" s="24">
        <v>171141.01</v>
      </c>
      <c r="G41" s="24">
        <v>-7758.87</v>
      </c>
    </row>
    <row r="42" spans="1:7">
      <c r="A42" t="s">
        <v>90</v>
      </c>
      <c r="B42" s="20" t="s">
        <v>82</v>
      </c>
      <c r="C42" s="24">
        <v>4323.8599999999997</v>
      </c>
      <c r="D42" s="25">
        <v>68098.8</v>
      </c>
      <c r="E42" s="21"/>
      <c r="F42" s="24">
        <v>73233.42</v>
      </c>
      <c r="G42" s="23">
        <v>-665.83</v>
      </c>
    </row>
    <row r="43" spans="1:7" ht="22.5">
      <c r="A43" t="s">
        <v>90</v>
      </c>
      <c r="B43" s="20" t="s">
        <v>83</v>
      </c>
      <c r="C43" s="23">
        <v>537.61</v>
      </c>
      <c r="D43" s="21"/>
      <c r="E43" s="21"/>
      <c r="F43" s="23">
        <v>502.13</v>
      </c>
      <c r="G43" s="22">
        <v>25.5</v>
      </c>
    </row>
    <row r="44" spans="1:7">
      <c r="A44" t="s">
        <v>90</v>
      </c>
      <c r="B44" s="20" t="s">
        <v>69</v>
      </c>
      <c r="C44" s="25">
        <v>1025.4000000000001</v>
      </c>
      <c r="D44" s="24">
        <v>5925.36</v>
      </c>
      <c r="E44" s="21"/>
      <c r="F44" s="24">
        <v>6312.25</v>
      </c>
      <c r="G44" s="23">
        <v>623.46</v>
      </c>
    </row>
    <row r="45" spans="1:7">
      <c r="A45" t="s">
        <v>90</v>
      </c>
      <c r="B45" s="20" t="s">
        <v>70</v>
      </c>
      <c r="C45" s="24">
        <v>113773.31</v>
      </c>
      <c r="D45" s="24">
        <v>858890.91</v>
      </c>
      <c r="E45" s="21"/>
      <c r="F45" s="24">
        <v>814584.48</v>
      </c>
      <c r="G45" s="24">
        <v>159437.31</v>
      </c>
    </row>
    <row r="46" spans="1:7">
      <c r="A46" t="s">
        <v>90</v>
      </c>
      <c r="B46" s="20" t="s">
        <v>72</v>
      </c>
      <c r="C46" s="24">
        <v>57482.85</v>
      </c>
      <c r="D46" s="27">
        <v>585318</v>
      </c>
      <c r="E46" s="22">
        <v>-832.8</v>
      </c>
      <c r="F46" s="24">
        <v>586153.06000000006</v>
      </c>
      <c r="G46" s="25">
        <v>56607.9</v>
      </c>
    </row>
    <row r="47" spans="1:7">
      <c r="A47" t="s">
        <v>90</v>
      </c>
      <c r="B47" s="20" t="s">
        <v>74</v>
      </c>
      <c r="C47" s="25">
        <v>-10335.200000000001</v>
      </c>
      <c r="D47" s="24">
        <v>14148.94</v>
      </c>
      <c r="E47" s="23">
        <v>17.72</v>
      </c>
      <c r="F47" s="24">
        <v>20413.259999999998</v>
      </c>
      <c r="G47" s="24">
        <v>-16558.91</v>
      </c>
    </row>
    <row r="48" spans="1:7">
      <c r="A48" t="s">
        <v>90</v>
      </c>
      <c r="B48" s="20" t="s">
        <v>75</v>
      </c>
      <c r="C48" s="22">
        <v>-419.3</v>
      </c>
      <c r="D48" s="24">
        <v>88027.72</v>
      </c>
      <c r="E48" s="24">
        <v>-6676.24</v>
      </c>
      <c r="F48" s="24">
        <v>85403.21</v>
      </c>
      <c r="G48" s="24">
        <v>-4178.79</v>
      </c>
    </row>
    <row r="49" spans="1:7">
      <c r="A49" t="s">
        <v>90</v>
      </c>
      <c r="B49" s="20" t="s">
        <v>77</v>
      </c>
      <c r="C49" s="24">
        <v>3230.71</v>
      </c>
      <c r="D49" s="25">
        <v>16210.6</v>
      </c>
      <c r="E49" s="21"/>
      <c r="F49" s="24">
        <v>34988.730000000003</v>
      </c>
      <c r="G49" s="25">
        <v>-15496.6</v>
      </c>
    </row>
    <row r="50" spans="1:7">
      <c r="A50" t="s">
        <v>91</v>
      </c>
      <c r="B50" s="20" t="s">
        <v>81</v>
      </c>
      <c r="C50" s="21"/>
      <c r="D50" s="24">
        <v>66006.19</v>
      </c>
      <c r="E50" s="24">
        <v>-13484.09</v>
      </c>
      <c r="F50" s="24">
        <v>28681.33</v>
      </c>
      <c r="G50" s="24">
        <v>23965.119999999999</v>
      </c>
    </row>
    <row r="51" spans="1:7">
      <c r="A51" t="s">
        <v>91</v>
      </c>
      <c r="B51" s="20" t="s">
        <v>65</v>
      </c>
      <c r="C51" s="23">
        <v>0.15</v>
      </c>
      <c r="D51" s="21"/>
      <c r="E51" s="21"/>
      <c r="F51" s="21"/>
      <c r="G51" s="23">
        <v>0.15</v>
      </c>
    </row>
    <row r="52" spans="1:7">
      <c r="A52" t="s">
        <v>91</v>
      </c>
      <c r="B52" s="20" t="s">
        <v>66</v>
      </c>
      <c r="C52" s="24">
        <v>39169.040000000001</v>
      </c>
      <c r="D52" s="24">
        <v>293161.15999999997</v>
      </c>
      <c r="E52" s="24">
        <v>-57785.66</v>
      </c>
      <c r="F52" s="24">
        <v>236085.78</v>
      </c>
      <c r="G52" s="24">
        <v>38916.35</v>
      </c>
    </row>
    <row r="53" spans="1:7">
      <c r="A53" t="s">
        <v>91</v>
      </c>
      <c r="B53" s="20" t="s">
        <v>68</v>
      </c>
      <c r="C53" s="24">
        <v>18330.990000000002</v>
      </c>
      <c r="D53" s="24">
        <v>116027.88</v>
      </c>
      <c r="E53" s="24">
        <v>-40253.620000000003</v>
      </c>
      <c r="F53" s="24">
        <v>92329.84</v>
      </c>
      <c r="G53" s="24">
        <v>1982.83</v>
      </c>
    </row>
    <row r="54" spans="1:7" ht="22.5">
      <c r="A54" t="s">
        <v>91</v>
      </c>
      <c r="B54" s="20" t="s">
        <v>83</v>
      </c>
      <c r="C54" s="24">
        <v>5232.1499999999996</v>
      </c>
      <c r="D54" s="21"/>
      <c r="E54" s="24">
        <v>-19026.89</v>
      </c>
      <c r="F54" s="24">
        <v>-14154.51</v>
      </c>
      <c r="G54" s="23">
        <v>241.68</v>
      </c>
    </row>
    <row r="55" spans="1:7">
      <c r="A55" t="s">
        <v>91</v>
      </c>
      <c r="B55" s="20" t="s">
        <v>92</v>
      </c>
      <c r="C55" s="21"/>
      <c r="D55" s="21"/>
      <c r="E55" s="24">
        <v>-5058.7299999999996</v>
      </c>
      <c r="F55" s="24">
        <v>-3777.87</v>
      </c>
      <c r="G55" s="24">
        <v>-1280.8599999999999</v>
      </c>
    </row>
    <row r="56" spans="1:7">
      <c r="A56" t="s">
        <v>91</v>
      </c>
      <c r="B56" s="20" t="s">
        <v>70</v>
      </c>
      <c r="C56" s="24">
        <v>699078.58</v>
      </c>
      <c r="D56" s="25">
        <v>716798.6</v>
      </c>
      <c r="E56" s="24">
        <v>-345413.56</v>
      </c>
      <c r="F56" s="24">
        <v>790876.08</v>
      </c>
      <c r="G56" s="25">
        <v>279345.2</v>
      </c>
    </row>
    <row r="57" spans="1:7">
      <c r="A57" t="s">
        <v>91</v>
      </c>
      <c r="B57" s="20" t="s">
        <v>72</v>
      </c>
      <c r="C57" s="24">
        <v>529514.39</v>
      </c>
      <c r="D57" s="24">
        <v>820434.75</v>
      </c>
      <c r="E57" s="24">
        <v>-25167.81</v>
      </c>
      <c r="F57" s="24">
        <v>1095373.1100000001</v>
      </c>
      <c r="G57" s="24">
        <v>226114.25</v>
      </c>
    </row>
    <row r="58" spans="1:7">
      <c r="A58" t="s">
        <v>91</v>
      </c>
      <c r="B58" s="20" t="s">
        <v>74</v>
      </c>
      <c r="C58" s="25">
        <v>-1402.5</v>
      </c>
      <c r="D58" s="24">
        <v>8054.26</v>
      </c>
      <c r="E58" s="21"/>
      <c r="F58" s="24">
        <v>5441.39</v>
      </c>
      <c r="G58" s="24">
        <v>1185.48</v>
      </c>
    </row>
    <row r="59" spans="1:7">
      <c r="A59" t="s">
        <v>91</v>
      </c>
      <c r="B59" s="20" t="s">
        <v>75</v>
      </c>
      <c r="C59" s="24">
        <v>9118.48</v>
      </c>
      <c r="D59" s="24">
        <v>79258.98</v>
      </c>
      <c r="E59" s="24">
        <v>-13995.71</v>
      </c>
      <c r="F59" s="24">
        <v>64646.34</v>
      </c>
      <c r="G59" s="24">
        <v>9894.32</v>
      </c>
    </row>
    <row r="60" spans="1:7">
      <c r="A60" t="s">
        <v>91</v>
      </c>
      <c r="B60" s="20" t="s">
        <v>76</v>
      </c>
      <c r="C60" s="21"/>
      <c r="D60" s="24">
        <v>3258.57</v>
      </c>
      <c r="E60" s="21"/>
      <c r="F60" s="21"/>
      <c r="G60" s="24">
        <v>3326.96</v>
      </c>
    </row>
    <row r="61" spans="1:7">
      <c r="A61" t="s">
        <v>91</v>
      </c>
      <c r="B61" s="20" t="s">
        <v>77</v>
      </c>
      <c r="C61" s="24">
        <v>15575.99</v>
      </c>
      <c r="D61" s="24">
        <v>40029.43</v>
      </c>
      <c r="E61" s="24">
        <v>28290.65</v>
      </c>
      <c r="F61" s="24">
        <v>75704.11</v>
      </c>
      <c r="G61" s="24">
        <v>8639.42</v>
      </c>
    </row>
    <row r="62" spans="1:7">
      <c r="A62" t="s">
        <v>93</v>
      </c>
      <c r="B62" s="20" t="s">
        <v>81</v>
      </c>
      <c r="C62" s="21"/>
      <c r="D62" s="24">
        <v>129753.44</v>
      </c>
      <c r="E62" s="24">
        <v>-22761.279999999999</v>
      </c>
      <c r="F62" s="24">
        <v>74876.06</v>
      </c>
      <c r="G62" s="24">
        <v>32217.86</v>
      </c>
    </row>
    <row r="63" spans="1:7">
      <c r="A63" t="s">
        <v>93</v>
      </c>
      <c r="B63" s="20" t="s">
        <v>66</v>
      </c>
      <c r="C63" s="25">
        <v>69659.399999999994</v>
      </c>
      <c r="D63" s="24">
        <v>617177.18000000005</v>
      </c>
      <c r="E63" s="25">
        <v>-80782.399999999994</v>
      </c>
      <c r="F63" s="24">
        <v>551182.32999999996</v>
      </c>
      <c r="G63" s="24">
        <v>54325.18</v>
      </c>
    </row>
    <row r="64" spans="1:7">
      <c r="A64" t="s">
        <v>93</v>
      </c>
      <c r="B64" s="20" t="s">
        <v>85</v>
      </c>
      <c r="C64" s="24">
        <v>1742.67</v>
      </c>
      <c r="D64" s="27">
        <v>32340</v>
      </c>
      <c r="E64" s="21"/>
      <c r="F64" s="24">
        <v>31866.35</v>
      </c>
      <c r="G64" s="24">
        <v>2237.84</v>
      </c>
    </row>
    <row r="65" spans="1:7">
      <c r="A65" t="s">
        <v>93</v>
      </c>
      <c r="B65" s="20" t="s">
        <v>67</v>
      </c>
      <c r="C65" s="23">
        <v>4.0199999999999996</v>
      </c>
      <c r="D65" s="21"/>
      <c r="E65" s="21"/>
      <c r="F65" s="21"/>
      <c r="G65" s="23">
        <v>3.94</v>
      </c>
    </row>
    <row r="66" spans="1:7">
      <c r="A66" t="s">
        <v>93</v>
      </c>
      <c r="B66" s="20" t="s">
        <v>68</v>
      </c>
      <c r="C66" s="25">
        <v>33312.9</v>
      </c>
      <c r="D66" s="25">
        <v>229504.9</v>
      </c>
      <c r="E66" s="24">
        <v>-52438.83</v>
      </c>
      <c r="F66" s="24">
        <v>210268.02</v>
      </c>
      <c r="G66" s="23">
        <v>-241.88</v>
      </c>
    </row>
    <row r="67" spans="1:7">
      <c r="A67" t="s">
        <v>93</v>
      </c>
      <c r="B67" s="20" t="s">
        <v>82</v>
      </c>
      <c r="C67" s="24">
        <v>13144.01</v>
      </c>
      <c r="D67" s="25">
        <v>76528.2</v>
      </c>
      <c r="E67" s="21"/>
      <c r="F67" s="24">
        <v>90046.54</v>
      </c>
      <c r="G67" s="23">
        <v>-441.25</v>
      </c>
    </row>
    <row r="68" spans="1:7" ht="22.5">
      <c r="A68" t="s">
        <v>93</v>
      </c>
      <c r="B68" s="20" t="s">
        <v>83</v>
      </c>
      <c r="C68" s="23">
        <v>393.72</v>
      </c>
      <c r="D68" s="21"/>
      <c r="E68" s="21"/>
      <c r="F68" s="23">
        <v>312.57</v>
      </c>
      <c r="G68" s="23">
        <v>33.880000000000003</v>
      </c>
    </row>
    <row r="69" spans="1:7">
      <c r="A69" t="s">
        <v>93</v>
      </c>
      <c r="B69" s="20" t="s">
        <v>70</v>
      </c>
      <c r="C69" s="25">
        <v>144854.6</v>
      </c>
      <c r="D69" s="24">
        <v>966703.56</v>
      </c>
      <c r="E69" s="21"/>
      <c r="F69" s="24">
        <v>940301.49</v>
      </c>
      <c r="G69" s="25">
        <v>171041.6</v>
      </c>
    </row>
    <row r="70" spans="1:7">
      <c r="A70" t="s">
        <v>93</v>
      </c>
      <c r="B70" s="20" t="s">
        <v>72</v>
      </c>
      <c r="C70" s="24">
        <v>110540.86</v>
      </c>
      <c r="D70" s="27">
        <v>1028091</v>
      </c>
      <c r="E70" s="21"/>
      <c r="F70" s="24">
        <v>1026351.91</v>
      </c>
      <c r="G70" s="24">
        <v>111838.48</v>
      </c>
    </row>
    <row r="71" spans="1:7">
      <c r="A71" t="s">
        <v>93</v>
      </c>
      <c r="B71" s="20" t="s">
        <v>74</v>
      </c>
      <c r="C71" s="28">
        <v>172</v>
      </c>
      <c r="D71" s="24">
        <v>17756.68</v>
      </c>
      <c r="E71" s="28">
        <v>-66</v>
      </c>
      <c r="F71" s="24">
        <v>17984.41</v>
      </c>
      <c r="G71" s="23">
        <v>-116.99</v>
      </c>
    </row>
    <row r="72" spans="1:7">
      <c r="A72" t="s">
        <v>93</v>
      </c>
      <c r="B72" s="20" t="s">
        <v>75</v>
      </c>
      <c r="C72" s="24">
        <v>15183.48</v>
      </c>
      <c r="D72" s="24">
        <v>141844.54999999999</v>
      </c>
      <c r="E72" s="24">
        <v>-17538.96</v>
      </c>
      <c r="F72" s="24">
        <v>128715.13</v>
      </c>
      <c r="G72" s="24">
        <v>10593.64</v>
      </c>
    </row>
    <row r="73" spans="1:7">
      <c r="A73" t="s">
        <v>93</v>
      </c>
      <c r="B73" s="20" t="s">
        <v>76</v>
      </c>
      <c r="C73" s="21"/>
      <c r="D73" s="23">
        <v>297.19</v>
      </c>
      <c r="E73" s="21"/>
      <c r="F73" s="21"/>
      <c r="G73" s="23">
        <v>310.08999999999997</v>
      </c>
    </row>
    <row r="74" spans="1:7">
      <c r="A74" t="s">
        <v>93</v>
      </c>
      <c r="B74" s="20" t="s">
        <v>77</v>
      </c>
      <c r="C74" s="24">
        <v>7339.64</v>
      </c>
      <c r="D74" s="27">
        <v>43352</v>
      </c>
      <c r="E74" s="21"/>
      <c r="F74" s="24">
        <v>48854.42</v>
      </c>
      <c r="G74" s="24">
        <v>1836.88</v>
      </c>
    </row>
    <row r="75" spans="1:7">
      <c r="A75" t="s">
        <v>94</v>
      </c>
      <c r="B75" s="20" t="s">
        <v>81</v>
      </c>
      <c r="C75" s="21"/>
      <c r="D75" s="24">
        <v>154155.92000000001</v>
      </c>
      <c r="E75" s="24">
        <v>-17762.38</v>
      </c>
      <c r="F75" s="24">
        <v>94384.92</v>
      </c>
      <c r="G75" s="24">
        <v>42152.43</v>
      </c>
    </row>
    <row r="76" spans="1:7">
      <c r="A76" t="s">
        <v>94</v>
      </c>
      <c r="B76" s="20" t="s">
        <v>65</v>
      </c>
      <c r="C76" s="23">
        <v>2.37</v>
      </c>
      <c r="D76" s="21"/>
      <c r="E76" s="21"/>
      <c r="F76" s="21"/>
      <c r="G76" s="23">
        <v>1.92</v>
      </c>
    </row>
    <row r="77" spans="1:7">
      <c r="A77" t="s">
        <v>94</v>
      </c>
      <c r="B77" s="20" t="s">
        <v>66</v>
      </c>
      <c r="C77" s="24">
        <v>66182.929999999993</v>
      </c>
      <c r="D77" s="24">
        <v>700025.48</v>
      </c>
      <c r="E77" s="24">
        <v>-79568.490000000005</v>
      </c>
      <c r="F77" s="24">
        <v>611831.03</v>
      </c>
      <c r="G77" s="24">
        <v>75315.039999999994</v>
      </c>
    </row>
    <row r="78" spans="1:7">
      <c r="A78" t="s">
        <v>94</v>
      </c>
      <c r="B78" s="20" t="s">
        <v>85</v>
      </c>
      <c r="C78" s="27">
        <v>2953</v>
      </c>
      <c r="D78" s="27">
        <v>22440</v>
      </c>
      <c r="E78" s="21"/>
      <c r="F78" s="24">
        <v>22845.759999999998</v>
      </c>
      <c r="G78" s="24">
        <v>2563.91</v>
      </c>
    </row>
    <row r="79" spans="1:7">
      <c r="A79" t="s">
        <v>94</v>
      </c>
      <c r="B79" s="20" t="s">
        <v>67</v>
      </c>
      <c r="C79" s="23">
        <v>2.42</v>
      </c>
      <c r="D79" s="21"/>
      <c r="E79" s="21"/>
      <c r="F79" s="21"/>
      <c r="G79" s="21"/>
    </row>
    <row r="80" spans="1:7">
      <c r="A80" t="s">
        <v>94</v>
      </c>
      <c r="B80" s="20" t="s">
        <v>95</v>
      </c>
      <c r="C80" s="24">
        <v>33308.519999999997</v>
      </c>
      <c r="D80" s="24">
        <v>66617.039999999994</v>
      </c>
      <c r="E80" s="21"/>
      <c r="F80" s="24">
        <v>99491.22</v>
      </c>
      <c r="G80" s="23">
        <v>488.65</v>
      </c>
    </row>
    <row r="81" spans="1:7">
      <c r="A81" t="s">
        <v>94</v>
      </c>
      <c r="B81" s="20" t="s">
        <v>68</v>
      </c>
      <c r="C81" s="24">
        <v>49491.06</v>
      </c>
      <c r="D81" s="24">
        <v>282822.32</v>
      </c>
      <c r="E81" s="24">
        <v>-22234.35</v>
      </c>
      <c r="F81" s="24">
        <v>304172.81</v>
      </c>
      <c r="G81" s="24">
        <v>6071.79</v>
      </c>
    </row>
    <row r="82" spans="1:7">
      <c r="A82" t="s">
        <v>94</v>
      </c>
      <c r="B82" s="20" t="s">
        <v>82</v>
      </c>
      <c r="C82" s="24">
        <v>21197.96</v>
      </c>
      <c r="D82" s="25">
        <v>122715.6</v>
      </c>
      <c r="E82" s="21"/>
      <c r="F82" s="24">
        <v>141966.74</v>
      </c>
      <c r="G82" s="24">
        <v>1948.24</v>
      </c>
    </row>
    <row r="83" spans="1:7" ht="22.5">
      <c r="A83" t="s">
        <v>94</v>
      </c>
      <c r="B83" s="20" t="s">
        <v>83</v>
      </c>
      <c r="C83" s="22">
        <v>188.7</v>
      </c>
      <c r="D83" s="21"/>
      <c r="E83" s="21"/>
      <c r="F83" s="21"/>
      <c r="G83" s="23">
        <v>158.44999999999999</v>
      </c>
    </row>
    <row r="84" spans="1:7">
      <c r="A84" t="s">
        <v>94</v>
      </c>
      <c r="B84" s="20" t="s">
        <v>70</v>
      </c>
      <c r="C84" s="24">
        <v>383314.47</v>
      </c>
      <c r="D84" s="24">
        <v>1300077.6200000001</v>
      </c>
      <c r="E84" s="24">
        <v>1300.1500000000001</v>
      </c>
      <c r="F84" s="24">
        <v>1443325.05</v>
      </c>
      <c r="G84" s="24">
        <v>241843.66</v>
      </c>
    </row>
    <row r="85" spans="1:7">
      <c r="A85" t="s">
        <v>94</v>
      </c>
      <c r="B85" s="20" t="s">
        <v>72</v>
      </c>
      <c r="C85" s="24">
        <v>127556.78</v>
      </c>
      <c r="D85" s="24">
        <v>1280189.1200000001</v>
      </c>
      <c r="E85" s="21"/>
      <c r="F85" s="24">
        <v>1262710.73</v>
      </c>
      <c r="G85" s="24">
        <v>145229.65</v>
      </c>
    </row>
    <row r="86" spans="1:7">
      <c r="A86" t="s">
        <v>94</v>
      </c>
      <c r="B86" s="20" t="s">
        <v>74</v>
      </c>
      <c r="C86" s="24">
        <v>2017.25</v>
      </c>
      <c r="D86" s="24">
        <v>22512.69</v>
      </c>
      <c r="E86" s="23">
        <v>-31.19</v>
      </c>
      <c r="F86" s="24">
        <v>23299.96</v>
      </c>
      <c r="G86" s="24">
        <v>1209.24</v>
      </c>
    </row>
    <row r="87" spans="1:7">
      <c r="A87" t="s">
        <v>94</v>
      </c>
      <c r="B87" s="20" t="s">
        <v>75</v>
      </c>
      <c r="C87" s="24">
        <v>20906.05</v>
      </c>
      <c r="D87" s="24">
        <v>169689.19</v>
      </c>
      <c r="E87" s="24">
        <v>-17040.62</v>
      </c>
      <c r="F87" s="24">
        <v>157707.29</v>
      </c>
      <c r="G87" s="24">
        <v>15943.08</v>
      </c>
    </row>
    <row r="88" spans="1:7">
      <c r="A88" t="s">
        <v>94</v>
      </c>
      <c r="B88" s="20" t="s">
        <v>77</v>
      </c>
      <c r="C88" s="24">
        <v>15074.99</v>
      </c>
      <c r="D88" s="24">
        <v>58445.279999999999</v>
      </c>
      <c r="E88" s="21"/>
      <c r="F88" s="24">
        <v>69636.820000000007</v>
      </c>
      <c r="G88" s="24">
        <v>3911.22</v>
      </c>
    </row>
    <row r="89" spans="1:7">
      <c r="A89" t="s">
        <v>96</v>
      </c>
      <c r="B89" s="20" t="s">
        <v>81</v>
      </c>
      <c r="C89" s="21"/>
      <c r="D89" s="24">
        <v>144196.44</v>
      </c>
      <c r="E89" s="24">
        <v>-25123.16</v>
      </c>
      <c r="F89" s="24">
        <v>78496.39</v>
      </c>
      <c r="G89" s="24">
        <v>40715.65</v>
      </c>
    </row>
    <row r="90" spans="1:7">
      <c r="A90" t="s">
        <v>96</v>
      </c>
      <c r="B90" s="20" t="s">
        <v>65</v>
      </c>
      <c r="C90" s="23">
        <v>0.11</v>
      </c>
      <c r="D90" s="21"/>
      <c r="E90" s="21"/>
      <c r="F90" s="21"/>
      <c r="G90" s="23">
        <v>0.02</v>
      </c>
    </row>
    <row r="91" spans="1:7">
      <c r="A91" t="s">
        <v>96</v>
      </c>
      <c r="B91" s="20" t="s">
        <v>66</v>
      </c>
      <c r="C91" s="25">
        <v>79860.600000000006</v>
      </c>
      <c r="D91" s="24">
        <v>625138.44999999995</v>
      </c>
      <c r="E91" s="24">
        <v>-131799.65</v>
      </c>
      <c r="F91" s="24">
        <v>468524.89</v>
      </c>
      <c r="G91" s="24">
        <v>105916.69</v>
      </c>
    </row>
    <row r="92" spans="1:7">
      <c r="A92" t="s">
        <v>96</v>
      </c>
      <c r="B92" s="20" t="s">
        <v>95</v>
      </c>
      <c r="C92" s="21"/>
      <c r="D92" s="24">
        <v>37013.35</v>
      </c>
      <c r="E92" s="21"/>
      <c r="F92" s="24">
        <v>21478.57</v>
      </c>
      <c r="G92" s="24">
        <v>15576.06</v>
      </c>
    </row>
    <row r="93" spans="1:7">
      <c r="A93" t="s">
        <v>96</v>
      </c>
      <c r="B93" s="20" t="s">
        <v>68</v>
      </c>
      <c r="C93" s="24">
        <v>37427.03</v>
      </c>
      <c r="D93" s="24">
        <v>240354.53</v>
      </c>
      <c r="E93" s="24">
        <v>-92622.02</v>
      </c>
      <c r="F93" s="24">
        <v>167583.03</v>
      </c>
      <c r="G93" s="24">
        <v>18199.82</v>
      </c>
    </row>
    <row r="94" spans="1:7">
      <c r="A94" t="s">
        <v>96</v>
      </c>
      <c r="B94" s="20" t="s">
        <v>82</v>
      </c>
      <c r="C94" s="24">
        <v>23729.67</v>
      </c>
      <c r="D94" s="25">
        <v>80777.2</v>
      </c>
      <c r="E94" s="21"/>
      <c r="F94" s="24">
        <v>101109.53</v>
      </c>
      <c r="G94" s="24">
        <v>3090.65</v>
      </c>
    </row>
    <row r="95" spans="1:7" ht="22.5">
      <c r="A95" t="s">
        <v>96</v>
      </c>
      <c r="B95" s="20" t="s">
        <v>83</v>
      </c>
      <c r="C95" s="23">
        <v>718.38</v>
      </c>
      <c r="D95" s="21"/>
      <c r="E95" s="21"/>
      <c r="F95" s="23">
        <v>461.05</v>
      </c>
      <c r="G95" s="23">
        <v>220.99</v>
      </c>
    </row>
    <row r="96" spans="1:7">
      <c r="A96" t="s">
        <v>96</v>
      </c>
      <c r="B96" s="20" t="s">
        <v>70</v>
      </c>
      <c r="C96" s="24">
        <v>247562.59</v>
      </c>
      <c r="D96" s="24">
        <v>1162266.6299999999</v>
      </c>
      <c r="E96" s="24">
        <v>2495.25</v>
      </c>
      <c r="F96" s="24">
        <v>1137796.03</v>
      </c>
      <c r="G96" s="24">
        <v>271689.63</v>
      </c>
    </row>
    <row r="97" spans="1:7">
      <c r="A97" t="s">
        <v>96</v>
      </c>
      <c r="B97" s="20" t="s">
        <v>72</v>
      </c>
      <c r="C97" s="24">
        <v>205315.68</v>
      </c>
      <c r="D97" s="24">
        <v>1270740.74</v>
      </c>
      <c r="E97" s="21"/>
      <c r="F97" s="24">
        <v>1312355.52</v>
      </c>
      <c r="G97" s="24">
        <v>156619.73000000001</v>
      </c>
    </row>
    <row r="98" spans="1:7">
      <c r="A98" t="s">
        <v>96</v>
      </c>
      <c r="B98" s="20" t="s">
        <v>74</v>
      </c>
      <c r="C98" s="24">
        <v>1131.6300000000001</v>
      </c>
      <c r="D98" s="24">
        <v>15571.68</v>
      </c>
      <c r="E98" s="21"/>
      <c r="F98" s="24">
        <v>18548.84</v>
      </c>
      <c r="G98" s="25">
        <v>-1839.7</v>
      </c>
    </row>
    <row r="99" spans="1:7">
      <c r="A99" t="s">
        <v>96</v>
      </c>
      <c r="B99" s="20" t="s">
        <v>75</v>
      </c>
      <c r="C99" s="24">
        <v>18121.740000000002</v>
      </c>
      <c r="D99" s="24">
        <v>147032.37</v>
      </c>
      <c r="E99" s="25">
        <v>-32725.8</v>
      </c>
      <c r="F99" s="25">
        <v>112127.5</v>
      </c>
      <c r="G99" s="24">
        <v>20676.43</v>
      </c>
    </row>
    <row r="100" spans="1:7">
      <c r="A100" t="s">
        <v>96</v>
      </c>
      <c r="B100" s="20" t="s">
        <v>77</v>
      </c>
      <c r="C100" s="24">
        <v>16377.85</v>
      </c>
      <c r="D100" s="24">
        <v>54616.53</v>
      </c>
      <c r="E100" s="21"/>
      <c r="F100" s="24">
        <v>66059.75</v>
      </c>
      <c r="G100" s="24">
        <v>4969.75</v>
      </c>
    </row>
    <row r="101" spans="1:7">
      <c r="A101" t="s">
        <v>97</v>
      </c>
      <c r="B101" s="20" t="s">
        <v>81</v>
      </c>
      <c r="C101" s="21"/>
      <c r="D101" s="27">
        <v>76168</v>
      </c>
      <c r="E101" s="24">
        <v>-9094.4599999999991</v>
      </c>
      <c r="F101" s="24">
        <v>41627.18</v>
      </c>
      <c r="G101" s="25">
        <v>25560.1</v>
      </c>
    </row>
    <row r="102" spans="1:7">
      <c r="A102" t="s">
        <v>97</v>
      </c>
      <c r="B102" s="20" t="s">
        <v>65</v>
      </c>
      <c r="C102" s="23">
        <v>3.11</v>
      </c>
      <c r="D102" s="21"/>
      <c r="E102" s="21"/>
      <c r="F102" s="21"/>
      <c r="G102" s="21"/>
    </row>
    <row r="103" spans="1:7">
      <c r="A103" t="s">
        <v>97</v>
      </c>
      <c r="B103" s="20" t="s">
        <v>66</v>
      </c>
      <c r="C103" s="24">
        <v>41177.449999999997</v>
      </c>
      <c r="D103" s="24">
        <v>370867.34</v>
      </c>
      <c r="E103" s="24">
        <v>-54934.29</v>
      </c>
      <c r="F103" s="25">
        <v>311765.09999999998</v>
      </c>
      <c r="G103" s="24">
        <v>45992.84</v>
      </c>
    </row>
    <row r="104" spans="1:7">
      <c r="A104" t="s">
        <v>97</v>
      </c>
      <c r="B104" s="20" t="s">
        <v>67</v>
      </c>
      <c r="C104" s="23">
        <v>9.6199999999999992</v>
      </c>
      <c r="D104" s="21"/>
      <c r="E104" s="21"/>
      <c r="F104" s="21"/>
      <c r="G104" s="23">
        <v>9.6199999999999992</v>
      </c>
    </row>
    <row r="105" spans="1:7">
      <c r="A105" t="s">
        <v>97</v>
      </c>
      <c r="B105" s="20" t="s">
        <v>95</v>
      </c>
      <c r="C105" s="21"/>
      <c r="D105" s="24">
        <v>12598.47</v>
      </c>
      <c r="E105" s="21"/>
      <c r="F105" s="24">
        <v>12598.47</v>
      </c>
      <c r="G105" s="23">
        <v>12.01</v>
      </c>
    </row>
    <row r="106" spans="1:7">
      <c r="A106" t="s">
        <v>97</v>
      </c>
      <c r="B106" s="20" t="s">
        <v>68</v>
      </c>
      <c r="C106" s="24">
        <v>19525.07</v>
      </c>
      <c r="D106" s="24">
        <v>139659.51999999999</v>
      </c>
      <c r="E106" s="24">
        <v>-20844.23</v>
      </c>
      <c r="F106" s="24">
        <v>134964.76999999999</v>
      </c>
      <c r="G106" s="24">
        <v>3676.78</v>
      </c>
    </row>
    <row r="107" spans="1:7">
      <c r="A107" t="s">
        <v>97</v>
      </c>
      <c r="B107" s="20" t="s">
        <v>82</v>
      </c>
      <c r="C107" s="24">
        <v>11036.02</v>
      </c>
      <c r="D107" s="27">
        <v>63105</v>
      </c>
      <c r="E107" s="21"/>
      <c r="F107" s="24">
        <v>72166.570000000007</v>
      </c>
      <c r="G107" s="24">
        <v>2052.04</v>
      </c>
    </row>
    <row r="108" spans="1:7" ht="22.5">
      <c r="A108" t="s">
        <v>97</v>
      </c>
      <c r="B108" s="20" t="s">
        <v>83</v>
      </c>
      <c r="C108" s="23">
        <v>29.47</v>
      </c>
      <c r="D108" s="21"/>
      <c r="E108" s="21"/>
      <c r="F108" s="21"/>
      <c r="G108" s="23">
        <v>22.59</v>
      </c>
    </row>
    <row r="109" spans="1:7">
      <c r="A109" t="s">
        <v>97</v>
      </c>
      <c r="B109" s="20" t="s">
        <v>70</v>
      </c>
      <c r="C109" s="24">
        <v>145160.34</v>
      </c>
      <c r="D109" s="24">
        <v>927077.71</v>
      </c>
      <c r="E109" s="21"/>
      <c r="F109" s="24">
        <v>890315.69</v>
      </c>
      <c r="G109" s="25">
        <v>183079.1</v>
      </c>
    </row>
    <row r="110" spans="1:7" ht="22.5">
      <c r="A110" t="s">
        <v>97</v>
      </c>
      <c r="B110" s="20" t="s">
        <v>71</v>
      </c>
      <c r="C110" s="22">
        <v>-0.3</v>
      </c>
      <c r="D110" s="21"/>
      <c r="E110" s="21"/>
      <c r="F110" s="21"/>
      <c r="G110" s="22">
        <v>-0.3</v>
      </c>
    </row>
    <row r="111" spans="1:7">
      <c r="A111" t="s">
        <v>97</v>
      </c>
      <c r="B111" s="20" t="s">
        <v>72</v>
      </c>
      <c r="C111" s="24">
        <v>96248.73</v>
      </c>
      <c r="D111" s="24">
        <v>795795.02</v>
      </c>
      <c r="E111" s="21"/>
      <c r="F111" s="24">
        <v>769202.58</v>
      </c>
      <c r="G111" s="24">
        <v>123893.01</v>
      </c>
    </row>
    <row r="112" spans="1:7">
      <c r="A112" t="s">
        <v>97</v>
      </c>
      <c r="B112" s="20" t="s">
        <v>74</v>
      </c>
      <c r="C112" s="23">
        <v>27.03</v>
      </c>
      <c r="D112" s="24">
        <v>14675.67</v>
      </c>
      <c r="E112" s="23">
        <v>-52.45</v>
      </c>
      <c r="F112" s="24">
        <v>13153.31</v>
      </c>
      <c r="G112" s="24">
        <v>1520.62</v>
      </c>
    </row>
    <row r="113" spans="1:7">
      <c r="A113" t="s">
        <v>97</v>
      </c>
      <c r="B113" s="20" t="s">
        <v>75</v>
      </c>
      <c r="C113" s="25">
        <v>5804.5</v>
      </c>
      <c r="D113" s="25">
        <v>79031.7</v>
      </c>
      <c r="E113" s="24">
        <v>-12136.36</v>
      </c>
      <c r="F113" s="25">
        <v>63156.4</v>
      </c>
      <c r="G113" s="24">
        <v>9703.94</v>
      </c>
    </row>
    <row r="114" spans="1:7">
      <c r="A114" t="s">
        <v>97</v>
      </c>
      <c r="B114" s="20" t="s">
        <v>77</v>
      </c>
      <c r="C114" s="23">
        <v>-554.09</v>
      </c>
      <c r="D114" s="24">
        <v>28467.17</v>
      </c>
      <c r="E114" s="21"/>
      <c r="F114" s="24">
        <v>26514.98</v>
      </c>
      <c r="G114" s="24">
        <v>1430.17</v>
      </c>
    </row>
    <row r="115" spans="1:7" ht="22.5">
      <c r="A115" t="s">
        <v>98</v>
      </c>
      <c r="B115" s="20" t="s">
        <v>88</v>
      </c>
      <c r="C115" s="21"/>
      <c r="D115" s="21"/>
      <c r="E115" s="23">
        <v>0.47</v>
      </c>
      <c r="F115" s="21"/>
      <c r="G115" s="23">
        <v>0.47</v>
      </c>
    </row>
    <row r="116" spans="1:7">
      <c r="A116" t="s">
        <v>98</v>
      </c>
      <c r="B116" s="20" t="s">
        <v>65</v>
      </c>
      <c r="C116" s="21"/>
      <c r="D116" s="21"/>
      <c r="E116" s="24">
        <v>-3607.84</v>
      </c>
      <c r="F116" s="23">
        <v>-53.27</v>
      </c>
      <c r="G116" s="24">
        <v>-3554.57</v>
      </c>
    </row>
    <row r="117" spans="1:7">
      <c r="A117" t="s">
        <v>98</v>
      </c>
      <c r="B117" s="20" t="s">
        <v>66</v>
      </c>
      <c r="C117" s="24">
        <v>73440.77</v>
      </c>
      <c r="D117" s="24">
        <v>44109.98</v>
      </c>
      <c r="E117" s="24">
        <v>57075.87</v>
      </c>
      <c r="F117" s="24">
        <v>65217.99</v>
      </c>
      <c r="G117" s="24">
        <v>109696.62</v>
      </c>
    </row>
    <row r="118" spans="1:7">
      <c r="A118" t="s">
        <v>98</v>
      </c>
      <c r="B118" s="20" t="s">
        <v>67</v>
      </c>
      <c r="C118" s="21"/>
      <c r="D118" s="21"/>
      <c r="E118" s="24">
        <v>-3617.89</v>
      </c>
      <c r="F118" s="23">
        <v>-135.78</v>
      </c>
      <c r="G118" s="24">
        <v>-3482.11</v>
      </c>
    </row>
    <row r="119" spans="1:7">
      <c r="A119" t="s">
        <v>98</v>
      </c>
      <c r="B119" s="20" t="s">
        <v>68</v>
      </c>
      <c r="C119" s="24">
        <v>31199.49</v>
      </c>
      <c r="D119" s="24">
        <v>20535.88</v>
      </c>
      <c r="E119" s="25">
        <v>18289.2</v>
      </c>
      <c r="F119" s="24">
        <v>28737.37</v>
      </c>
      <c r="G119" s="24">
        <v>41441.879999999997</v>
      </c>
    </row>
    <row r="120" spans="1:7">
      <c r="A120" t="s">
        <v>98</v>
      </c>
      <c r="B120" s="20" t="s">
        <v>82</v>
      </c>
      <c r="C120" s="24">
        <v>15648.38</v>
      </c>
      <c r="D120" s="24">
        <v>10758.57</v>
      </c>
      <c r="E120" s="24">
        <v>16098.12</v>
      </c>
      <c r="F120" s="24">
        <v>18651.95</v>
      </c>
      <c r="G120" s="24">
        <v>23876.93</v>
      </c>
    </row>
    <row r="121" spans="1:7" ht="22.5">
      <c r="A121" t="s">
        <v>98</v>
      </c>
      <c r="B121" s="20" t="s">
        <v>83</v>
      </c>
      <c r="C121" s="23">
        <v>862.11</v>
      </c>
      <c r="D121" s="21"/>
      <c r="E121" s="21"/>
      <c r="F121" s="21"/>
      <c r="G121" s="23">
        <v>862.11</v>
      </c>
    </row>
    <row r="122" spans="1:7">
      <c r="A122" t="s">
        <v>98</v>
      </c>
      <c r="B122" s="20" t="s">
        <v>70</v>
      </c>
      <c r="C122" s="24">
        <v>131999.18</v>
      </c>
      <c r="D122" s="24">
        <v>125240.07</v>
      </c>
      <c r="E122" s="24">
        <v>-1324.76</v>
      </c>
      <c r="F122" s="25">
        <v>207031.2</v>
      </c>
      <c r="G122" s="25">
        <v>49243.5</v>
      </c>
    </row>
    <row r="123" spans="1:7" ht="22.5">
      <c r="A123" t="s">
        <v>98</v>
      </c>
      <c r="B123" s="20" t="s">
        <v>71</v>
      </c>
      <c r="C123" s="21"/>
      <c r="D123" s="21"/>
      <c r="E123" s="24">
        <v>17407.03</v>
      </c>
      <c r="F123" s="21"/>
      <c r="G123" s="24">
        <v>17407.03</v>
      </c>
    </row>
    <row r="124" spans="1:7">
      <c r="A124" t="s">
        <v>98</v>
      </c>
      <c r="B124" s="20" t="s">
        <v>72</v>
      </c>
      <c r="C124" s="24">
        <v>55796.639999999999</v>
      </c>
      <c r="D124" s="25">
        <v>38273.699999999997</v>
      </c>
      <c r="E124" s="24">
        <v>59054.96</v>
      </c>
      <c r="F124" s="24">
        <v>70984.87</v>
      </c>
      <c r="G124" s="24">
        <v>82226.87</v>
      </c>
    </row>
    <row r="125" spans="1:7">
      <c r="A125" t="s">
        <v>98</v>
      </c>
      <c r="B125" s="20" t="s">
        <v>74</v>
      </c>
      <c r="C125" s="24">
        <v>1561.79</v>
      </c>
      <c r="D125" s="23">
        <v>943.84</v>
      </c>
      <c r="E125" s="24">
        <v>-8142.48</v>
      </c>
      <c r="F125" s="23">
        <v>336.75</v>
      </c>
      <c r="G125" s="24">
        <v>-5967.08</v>
      </c>
    </row>
    <row r="126" spans="1:7">
      <c r="A126" t="s">
        <v>98</v>
      </c>
      <c r="B126" s="20" t="s">
        <v>75</v>
      </c>
      <c r="C126" s="24">
        <v>19141.740000000002</v>
      </c>
      <c r="D126" s="24">
        <v>8113.18</v>
      </c>
      <c r="E126" s="25">
        <v>13519.9</v>
      </c>
      <c r="F126" s="24">
        <v>12388.74</v>
      </c>
      <c r="G126" s="24">
        <v>28459.53</v>
      </c>
    </row>
    <row r="127" spans="1:7">
      <c r="A127" t="s">
        <v>98</v>
      </c>
      <c r="B127" s="20" t="s">
        <v>77</v>
      </c>
      <c r="C127" s="24">
        <v>15531.59</v>
      </c>
      <c r="D127" s="25">
        <v>1243.5999999999999</v>
      </c>
      <c r="E127" s="23">
        <v>-329.92</v>
      </c>
      <c r="F127" s="24">
        <v>15895.74</v>
      </c>
      <c r="G127" s="23">
        <v>564.79</v>
      </c>
    </row>
    <row r="128" spans="1:7">
      <c r="A128" t="s">
        <v>99</v>
      </c>
      <c r="B128" s="20" t="s">
        <v>81</v>
      </c>
      <c r="C128" s="21"/>
      <c r="D128" s="24">
        <v>35148.68</v>
      </c>
      <c r="E128" s="24">
        <v>-2030.29</v>
      </c>
      <c r="F128" s="24">
        <v>21650.85</v>
      </c>
      <c r="G128" s="24">
        <v>11493.64</v>
      </c>
    </row>
    <row r="129" spans="1:7">
      <c r="A129" t="s">
        <v>99</v>
      </c>
      <c r="B129" s="20" t="s">
        <v>66</v>
      </c>
      <c r="C129" s="24">
        <v>15056.58</v>
      </c>
      <c r="D129" s="24">
        <v>117238.81</v>
      </c>
      <c r="E129" s="24">
        <v>-9203.6200000000008</v>
      </c>
      <c r="F129" s="24">
        <v>110012.47</v>
      </c>
      <c r="G129" s="25">
        <v>13036.2</v>
      </c>
    </row>
    <row r="130" spans="1:7">
      <c r="A130" t="s">
        <v>99</v>
      </c>
      <c r="B130" s="20" t="s">
        <v>68</v>
      </c>
      <c r="C130" s="24">
        <v>9303.19</v>
      </c>
      <c r="D130" s="24">
        <v>57688.29</v>
      </c>
      <c r="E130" s="25">
        <v>-7321.8</v>
      </c>
      <c r="F130" s="25">
        <v>58154.5</v>
      </c>
      <c r="G130" s="24">
        <v>1460.07</v>
      </c>
    </row>
    <row r="131" spans="1:7">
      <c r="A131" t="s">
        <v>99</v>
      </c>
      <c r="B131" s="20" t="s">
        <v>82</v>
      </c>
      <c r="C131" s="24">
        <v>7545.91</v>
      </c>
      <c r="D131" s="24">
        <v>44852.639999999999</v>
      </c>
      <c r="E131" s="21"/>
      <c r="F131" s="25">
        <v>51652.6</v>
      </c>
      <c r="G131" s="23">
        <v>759.05</v>
      </c>
    </row>
    <row r="132" spans="1:7" ht="22.5">
      <c r="A132" t="s">
        <v>99</v>
      </c>
      <c r="B132" s="20" t="s">
        <v>83</v>
      </c>
      <c r="C132" s="22">
        <v>1.2</v>
      </c>
      <c r="D132" s="21"/>
      <c r="E132" s="21"/>
      <c r="F132" s="21"/>
      <c r="G132" s="21"/>
    </row>
    <row r="133" spans="1:7">
      <c r="A133" t="s">
        <v>99</v>
      </c>
      <c r="B133" s="20" t="s">
        <v>69</v>
      </c>
      <c r="C133" s="23">
        <v>67.87</v>
      </c>
      <c r="D133" s="21"/>
      <c r="E133" s="21"/>
      <c r="F133" s="21"/>
      <c r="G133" s="23">
        <v>67.87</v>
      </c>
    </row>
    <row r="134" spans="1:7">
      <c r="A134" t="s">
        <v>99</v>
      </c>
      <c r="B134" s="20" t="s">
        <v>70</v>
      </c>
      <c r="C134" s="24">
        <v>48418.85</v>
      </c>
      <c r="D134" s="24">
        <v>350728.04</v>
      </c>
      <c r="E134" s="21"/>
      <c r="F134" s="24">
        <v>336400.04</v>
      </c>
      <c r="G134" s="24">
        <v>63047.16</v>
      </c>
    </row>
    <row r="135" spans="1:7">
      <c r="A135" t="s">
        <v>99</v>
      </c>
      <c r="B135" s="20" t="s">
        <v>72</v>
      </c>
      <c r="C135" s="24">
        <v>22454.31</v>
      </c>
      <c r="D135" s="24">
        <v>236591.29</v>
      </c>
      <c r="E135" s="21"/>
      <c r="F135" s="25">
        <v>232863.8</v>
      </c>
      <c r="G135" s="24">
        <v>26302.080000000002</v>
      </c>
    </row>
    <row r="136" spans="1:7">
      <c r="A136" t="s">
        <v>99</v>
      </c>
      <c r="B136" s="20" t="s">
        <v>74</v>
      </c>
      <c r="C136" s="23">
        <v>769.18</v>
      </c>
      <c r="D136" s="24">
        <v>5514.22</v>
      </c>
      <c r="E136" s="23">
        <v>-49.05</v>
      </c>
      <c r="F136" s="24">
        <v>5568.38</v>
      </c>
      <c r="G136" s="23">
        <v>663.54</v>
      </c>
    </row>
    <row r="137" spans="1:7">
      <c r="A137" t="s">
        <v>99</v>
      </c>
      <c r="B137" s="20" t="s">
        <v>75</v>
      </c>
      <c r="C137" s="24">
        <v>4137.34</v>
      </c>
      <c r="D137" s="24">
        <v>35226.67</v>
      </c>
      <c r="E137" s="24">
        <v>-1441.76</v>
      </c>
      <c r="F137" s="24">
        <v>33722.53</v>
      </c>
      <c r="G137" s="24">
        <v>4176.83</v>
      </c>
    </row>
    <row r="138" spans="1:7">
      <c r="A138" t="s">
        <v>99</v>
      </c>
      <c r="B138" s="20" t="s">
        <v>86</v>
      </c>
      <c r="C138" s="22">
        <v>24.3</v>
      </c>
      <c r="D138" s="21"/>
      <c r="E138" s="21"/>
      <c r="F138" s="21"/>
      <c r="G138" s="23">
        <v>-7.83</v>
      </c>
    </row>
    <row r="139" spans="1:7">
      <c r="A139" t="s">
        <v>99</v>
      </c>
      <c r="B139" s="20" t="s">
        <v>77</v>
      </c>
      <c r="C139" s="24">
        <v>1975.08</v>
      </c>
      <c r="D139" s="24">
        <v>5031.9799999999996</v>
      </c>
      <c r="E139" s="21"/>
      <c r="F139" s="24">
        <v>6385.22</v>
      </c>
      <c r="G139" s="23">
        <v>623.59</v>
      </c>
    </row>
    <row r="140" spans="1:7" ht="22.5">
      <c r="A140" t="s">
        <v>100</v>
      </c>
      <c r="B140" s="20" t="s">
        <v>88</v>
      </c>
      <c r="C140" s="23">
        <v>-14.63</v>
      </c>
      <c r="D140" s="21"/>
      <c r="E140" s="21"/>
      <c r="F140" s="23">
        <v>-13.74</v>
      </c>
      <c r="G140" s="23">
        <v>-0.14000000000000001</v>
      </c>
    </row>
    <row r="141" spans="1:7">
      <c r="A141" t="s">
        <v>100</v>
      </c>
      <c r="B141" s="20" t="s">
        <v>81</v>
      </c>
      <c r="C141" s="21"/>
      <c r="D141" s="25">
        <v>91463.4</v>
      </c>
      <c r="E141" s="24">
        <v>-23065.93</v>
      </c>
      <c r="F141" s="24">
        <v>48602.41</v>
      </c>
      <c r="G141" s="24">
        <v>19955.189999999999</v>
      </c>
    </row>
    <row r="142" spans="1:7">
      <c r="A142" t="s">
        <v>100</v>
      </c>
      <c r="B142" s="20" t="s">
        <v>66</v>
      </c>
      <c r="C142" s="24">
        <v>99533.68</v>
      </c>
      <c r="D142" s="25">
        <v>511194.4</v>
      </c>
      <c r="E142" s="24">
        <v>-99040.73</v>
      </c>
      <c r="F142" s="25">
        <v>392916.1</v>
      </c>
      <c r="G142" s="24">
        <v>125249.77</v>
      </c>
    </row>
    <row r="143" spans="1:7">
      <c r="A143" t="s">
        <v>100</v>
      </c>
      <c r="B143" s="20" t="s">
        <v>85</v>
      </c>
      <c r="C143" s="24">
        <v>1896.11</v>
      </c>
      <c r="D143" s="27">
        <v>9900</v>
      </c>
      <c r="E143" s="21"/>
      <c r="F143" s="24">
        <v>9475.08</v>
      </c>
      <c r="G143" s="25">
        <v>2424.4</v>
      </c>
    </row>
    <row r="144" spans="1:7">
      <c r="A144" t="s">
        <v>100</v>
      </c>
      <c r="B144" s="20" t="s">
        <v>68</v>
      </c>
      <c r="C144" s="24">
        <v>50005.58</v>
      </c>
      <c r="D144" s="24">
        <v>152688.29</v>
      </c>
      <c r="E144" s="24">
        <v>-49267.31</v>
      </c>
      <c r="F144" s="24">
        <v>111533.82</v>
      </c>
      <c r="G144" s="24">
        <v>45168.12</v>
      </c>
    </row>
    <row r="145" spans="1:7">
      <c r="A145" t="s">
        <v>100</v>
      </c>
      <c r="B145" s="20" t="s">
        <v>82</v>
      </c>
      <c r="C145" s="24">
        <v>26423.41</v>
      </c>
      <c r="D145" s="24">
        <v>82389.509999999995</v>
      </c>
      <c r="E145" s="21"/>
      <c r="F145" s="24">
        <v>92189.73</v>
      </c>
      <c r="G145" s="24">
        <v>18126.509999999998</v>
      </c>
    </row>
    <row r="146" spans="1:7">
      <c r="A146" t="s">
        <v>100</v>
      </c>
      <c r="B146" s="20" t="s">
        <v>70</v>
      </c>
      <c r="C146" s="24">
        <v>178057.08</v>
      </c>
      <c r="D146" s="24">
        <v>834169.18</v>
      </c>
      <c r="E146" s="23">
        <v>-96.89</v>
      </c>
      <c r="F146" s="24">
        <v>750660.44</v>
      </c>
      <c r="G146" s="24">
        <v>270778.25</v>
      </c>
    </row>
    <row r="147" spans="1:7">
      <c r="A147" t="s">
        <v>100</v>
      </c>
      <c r="B147" s="20" t="s">
        <v>72</v>
      </c>
      <c r="C147" s="24">
        <v>79865.77</v>
      </c>
      <c r="D147" s="24">
        <v>461698.16</v>
      </c>
      <c r="E147" s="24">
        <v>-2623.48</v>
      </c>
      <c r="F147" s="24">
        <v>425390.24</v>
      </c>
      <c r="G147" s="24">
        <v>118215.46</v>
      </c>
    </row>
    <row r="148" spans="1:7">
      <c r="A148" t="s">
        <v>100</v>
      </c>
      <c r="B148" s="20" t="s">
        <v>74</v>
      </c>
      <c r="C148" s="24">
        <v>1381.35</v>
      </c>
      <c r="D148" s="24">
        <v>10319.64</v>
      </c>
      <c r="E148" s="23">
        <v>-10.35</v>
      </c>
      <c r="F148" s="25">
        <v>8980.6</v>
      </c>
      <c r="G148" s="24">
        <v>2831.87</v>
      </c>
    </row>
    <row r="149" spans="1:7">
      <c r="A149" t="s">
        <v>100</v>
      </c>
      <c r="B149" s="20" t="s">
        <v>75</v>
      </c>
      <c r="C149" s="25">
        <v>21455.7</v>
      </c>
      <c r="D149" s="25">
        <v>85807.7</v>
      </c>
      <c r="E149" s="24">
        <v>-20611.38</v>
      </c>
      <c r="F149" s="24">
        <v>62195.32</v>
      </c>
      <c r="G149" s="24">
        <v>25970.75</v>
      </c>
    </row>
    <row r="150" spans="1:7">
      <c r="A150" t="s">
        <v>100</v>
      </c>
      <c r="B150" s="20" t="s">
        <v>77</v>
      </c>
      <c r="C150" s="24">
        <v>1938.67</v>
      </c>
      <c r="D150" s="24">
        <v>17342.240000000002</v>
      </c>
      <c r="E150" s="24">
        <v>28009.78</v>
      </c>
      <c r="F150" s="24">
        <v>42323.23</v>
      </c>
      <c r="G150" s="24">
        <v>5374.13</v>
      </c>
    </row>
    <row r="151" spans="1:7">
      <c r="A151" t="s">
        <v>101</v>
      </c>
      <c r="B151" s="20" t="s">
        <v>65</v>
      </c>
      <c r="C151" s="23">
        <v>1.22</v>
      </c>
      <c r="D151" s="21"/>
      <c r="E151" s="21"/>
      <c r="F151" s="21"/>
      <c r="G151" s="23">
        <v>0.18</v>
      </c>
    </row>
    <row r="152" spans="1:7">
      <c r="A152" t="s">
        <v>101</v>
      </c>
      <c r="B152" s="20" t="s">
        <v>102</v>
      </c>
      <c r="C152" s="24">
        <v>43886.69</v>
      </c>
      <c r="D152" s="24">
        <v>172682.79</v>
      </c>
      <c r="E152" s="23">
        <v>-335.39</v>
      </c>
      <c r="F152" s="24">
        <v>203051.34</v>
      </c>
      <c r="G152" s="24">
        <v>12721.13</v>
      </c>
    </row>
    <row r="153" spans="1:7">
      <c r="A153" t="s">
        <v>101</v>
      </c>
      <c r="B153" s="20" t="s">
        <v>103</v>
      </c>
      <c r="C153" s="23">
        <v>91.74</v>
      </c>
      <c r="D153" s="24">
        <v>1011.77</v>
      </c>
      <c r="E153" s="24">
        <v>-4695.49</v>
      </c>
      <c r="F153" s="24">
        <v>-3591.91</v>
      </c>
      <c r="G153" s="23">
        <v>-0.13</v>
      </c>
    </row>
    <row r="154" spans="1:7">
      <c r="A154" t="s">
        <v>101</v>
      </c>
      <c r="B154" s="20" t="s">
        <v>66</v>
      </c>
      <c r="C154" s="25">
        <v>64534.7</v>
      </c>
      <c r="D154" s="24">
        <v>230306.47</v>
      </c>
      <c r="E154" s="25">
        <v>-3208.7</v>
      </c>
      <c r="F154" s="25">
        <v>270266.7</v>
      </c>
      <c r="G154" s="24">
        <v>20582.87</v>
      </c>
    </row>
    <row r="155" spans="1:7">
      <c r="A155" t="s">
        <v>101</v>
      </c>
      <c r="B155" s="20" t="s">
        <v>67</v>
      </c>
      <c r="C155" s="23">
        <v>0.03</v>
      </c>
      <c r="D155" s="21"/>
      <c r="E155" s="21"/>
      <c r="F155" s="21"/>
      <c r="G155" s="23">
        <v>-1.42</v>
      </c>
    </row>
    <row r="156" spans="1:7">
      <c r="A156" t="s">
        <v>101</v>
      </c>
      <c r="B156" s="20" t="s">
        <v>68</v>
      </c>
      <c r="C156" s="24">
        <v>33535.15</v>
      </c>
      <c r="D156" s="24">
        <v>115814.01</v>
      </c>
      <c r="E156" s="25">
        <v>-23902.5</v>
      </c>
      <c r="F156" s="24">
        <v>115957.23</v>
      </c>
      <c r="G156" s="24">
        <v>8986.82</v>
      </c>
    </row>
    <row r="157" spans="1:7">
      <c r="A157" t="s">
        <v>101</v>
      </c>
      <c r="B157" s="20" t="s">
        <v>82</v>
      </c>
      <c r="C157" s="24">
        <v>11953.27</v>
      </c>
      <c r="D157" s="24">
        <v>59570.64</v>
      </c>
      <c r="E157" s="21"/>
      <c r="F157" s="24">
        <v>68400.89</v>
      </c>
      <c r="G157" s="24">
        <v>3009.85</v>
      </c>
    </row>
    <row r="158" spans="1:7" ht="22.5">
      <c r="A158" t="s">
        <v>101</v>
      </c>
      <c r="B158" s="20" t="s">
        <v>83</v>
      </c>
      <c r="C158" s="23">
        <v>-106.41</v>
      </c>
      <c r="D158" s="21"/>
      <c r="E158" s="21"/>
      <c r="F158" s="21"/>
      <c r="G158" s="23">
        <v>-106.41</v>
      </c>
    </row>
    <row r="159" spans="1:7">
      <c r="A159" t="s">
        <v>101</v>
      </c>
      <c r="B159" s="20" t="s">
        <v>69</v>
      </c>
      <c r="C159" s="23">
        <v>1.36</v>
      </c>
      <c r="D159" s="21"/>
      <c r="E159" s="21"/>
      <c r="F159" s="21"/>
      <c r="G159" s="21"/>
    </row>
    <row r="160" spans="1:7">
      <c r="A160" t="s">
        <v>101</v>
      </c>
      <c r="B160" s="20" t="s">
        <v>70</v>
      </c>
      <c r="C160" s="24">
        <v>209217.88</v>
      </c>
      <c r="D160" s="24">
        <v>573974.42000000004</v>
      </c>
      <c r="E160" s="21"/>
      <c r="F160" s="24">
        <v>768831.29</v>
      </c>
      <c r="G160" s="24">
        <v>13852.31</v>
      </c>
    </row>
    <row r="161" spans="1:7">
      <c r="A161" t="s">
        <v>101</v>
      </c>
      <c r="B161" s="20" t="s">
        <v>72</v>
      </c>
      <c r="C161" s="24">
        <v>56521.36</v>
      </c>
      <c r="D161" s="24">
        <v>282563.84000000003</v>
      </c>
      <c r="E161" s="21"/>
      <c r="F161" s="24">
        <v>323280.25</v>
      </c>
      <c r="G161" s="24">
        <v>15101.51</v>
      </c>
    </row>
    <row r="162" spans="1:7">
      <c r="A162" t="s">
        <v>101</v>
      </c>
      <c r="B162" s="20" t="s">
        <v>74</v>
      </c>
      <c r="C162" s="24">
        <v>1570.24</v>
      </c>
      <c r="D162" s="27">
        <v>6556</v>
      </c>
      <c r="E162" s="23">
        <v>-267.13</v>
      </c>
      <c r="F162" s="24">
        <v>7806.22</v>
      </c>
      <c r="G162" s="23">
        <v>33.32</v>
      </c>
    </row>
    <row r="163" spans="1:7">
      <c r="A163" t="s">
        <v>101</v>
      </c>
      <c r="B163" s="20" t="s">
        <v>75</v>
      </c>
      <c r="C163" s="24">
        <v>14424.01</v>
      </c>
      <c r="D163" s="24">
        <v>47516.11</v>
      </c>
      <c r="E163" s="24">
        <v>-3043.35</v>
      </c>
      <c r="F163" s="24">
        <v>55279.98</v>
      </c>
      <c r="G163" s="24">
        <v>3404.31</v>
      </c>
    </row>
    <row r="164" spans="1:7">
      <c r="A164" t="s">
        <v>101</v>
      </c>
      <c r="B164" s="20" t="s">
        <v>86</v>
      </c>
      <c r="C164" s="24">
        <v>1230.58</v>
      </c>
      <c r="D164" s="25">
        <v>48669.9</v>
      </c>
      <c r="E164" s="21"/>
      <c r="F164" s="24">
        <v>49118.78</v>
      </c>
      <c r="G164" s="23">
        <v>795.17</v>
      </c>
    </row>
    <row r="165" spans="1:7">
      <c r="A165" t="s">
        <v>101</v>
      </c>
      <c r="B165" s="20" t="s">
        <v>77</v>
      </c>
      <c r="C165" s="24">
        <v>8542.27</v>
      </c>
      <c r="D165" s="24">
        <v>8816.52</v>
      </c>
      <c r="E165" s="21"/>
      <c r="F165" s="24">
        <v>17258.79</v>
      </c>
      <c r="G165" s="22">
        <v>87.9</v>
      </c>
    </row>
    <row r="166" spans="1:7">
      <c r="A166" t="s">
        <v>104</v>
      </c>
      <c r="B166" s="20" t="s">
        <v>81</v>
      </c>
      <c r="C166" s="21"/>
      <c r="D166" s="24">
        <v>42881.47</v>
      </c>
      <c r="E166" s="25">
        <v>-9466.9</v>
      </c>
      <c r="F166" s="24">
        <v>25605.279999999999</v>
      </c>
      <c r="G166" s="24">
        <v>7829.67</v>
      </c>
    </row>
    <row r="167" spans="1:7">
      <c r="A167" t="s">
        <v>104</v>
      </c>
      <c r="B167" s="20" t="s">
        <v>65</v>
      </c>
      <c r="C167" s="23">
        <v>0.45</v>
      </c>
      <c r="D167" s="21"/>
      <c r="E167" s="21"/>
      <c r="F167" s="21"/>
      <c r="G167" s="23">
        <v>0.45</v>
      </c>
    </row>
    <row r="168" spans="1:7">
      <c r="A168" t="s">
        <v>104</v>
      </c>
      <c r="B168" s="20" t="s">
        <v>66</v>
      </c>
      <c r="C168" s="24">
        <v>13004.21</v>
      </c>
      <c r="D168" s="24">
        <v>173436.02</v>
      </c>
      <c r="E168" s="24">
        <v>-45403.040000000001</v>
      </c>
      <c r="F168" s="24">
        <v>133938.97</v>
      </c>
      <c r="G168" s="24">
        <v>7166.48</v>
      </c>
    </row>
    <row r="169" spans="1:7">
      <c r="A169" t="s">
        <v>104</v>
      </c>
      <c r="B169" s="20" t="s">
        <v>68</v>
      </c>
      <c r="C169" s="24">
        <v>4378.1899999999996</v>
      </c>
      <c r="D169" s="27">
        <v>78456</v>
      </c>
      <c r="E169" s="24">
        <v>-18806.43</v>
      </c>
      <c r="F169" s="24">
        <v>66551.78</v>
      </c>
      <c r="G169" s="24">
        <v>-2473.35</v>
      </c>
    </row>
    <row r="170" spans="1:7">
      <c r="A170" t="s">
        <v>104</v>
      </c>
      <c r="B170" s="20" t="s">
        <v>82</v>
      </c>
      <c r="C170" s="25">
        <v>19656.3</v>
      </c>
      <c r="D170" s="24">
        <v>66996.289999999994</v>
      </c>
      <c r="E170" s="22">
        <v>-45.2</v>
      </c>
      <c r="F170" s="24">
        <v>85061.02</v>
      </c>
      <c r="G170" s="24">
        <v>1541.06</v>
      </c>
    </row>
    <row r="171" spans="1:7">
      <c r="A171" t="s">
        <v>104</v>
      </c>
      <c r="B171" s="20" t="s">
        <v>70</v>
      </c>
      <c r="C171" s="24">
        <v>88137.38</v>
      </c>
      <c r="D171" s="24">
        <v>573303.14</v>
      </c>
      <c r="E171" s="24">
        <v>-11131.06</v>
      </c>
      <c r="F171" s="24">
        <v>504816.41</v>
      </c>
      <c r="G171" s="24">
        <v>146206.88</v>
      </c>
    </row>
    <row r="172" spans="1:7">
      <c r="A172" t="s">
        <v>104</v>
      </c>
      <c r="B172" s="20" t="s">
        <v>72</v>
      </c>
      <c r="C172" s="24">
        <v>62888.05</v>
      </c>
      <c r="D172" s="24">
        <v>417845.52</v>
      </c>
      <c r="E172" s="22">
        <v>-160.80000000000001</v>
      </c>
      <c r="F172" s="24">
        <v>406432.82</v>
      </c>
      <c r="G172" s="24">
        <v>74781.52</v>
      </c>
    </row>
    <row r="173" spans="1:7">
      <c r="A173" t="s">
        <v>104</v>
      </c>
      <c r="B173" s="20" t="s">
        <v>74</v>
      </c>
      <c r="C173" s="23">
        <v>-596.72</v>
      </c>
      <c r="D173" s="24">
        <v>4291.9399999999996</v>
      </c>
      <c r="E173" s="21"/>
      <c r="F173" s="24">
        <v>5308.22</v>
      </c>
      <c r="G173" s="24">
        <v>-1610.91</v>
      </c>
    </row>
    <row r="174" spans="1:7">
      <c r="A174" t="s">
        <v>104</v>
      </c>
      <c r="B174" s="20" t="s">
        <v>75</v>
      </c>
      <c r="C174" s="24">
        <v>2700.52</v>
      </c>
      <c r="D174" s="24">
        <v>51294.03</v>
      </c>
      <c r="E174" s="24">
        <v>-8480.11</v>
      </c>
      <c r="F174" s="24">
        <v>44841.37</v>
      </c>
      <c r="G174" s="23">
        <v>689.84</v>
      </c>
    </row>
    <row r="175" spans="1:7">
      <c r="A175" t="s">
        <v>104</v>
      </c>
      <c r="B175" s="20" t="s">
        <v>76</v>
      </c>
      <c r="C175" s="24">
        <v>-5087.6899999999996</v>
      </c>
      <c r="D175" s="21"/>
      <c r="E175" s="21"/>
      <c r="F175" s="21"/>
      <c r="G175" s="24">
        <v>-5087.6899999999996</v>
      </c>
    </row>
    <row r="176" spans="1:7">
      <c r="A176" t="s">
        <v>104</v>
      </c>
      <c r="B176" s="20" t="s">
        <v>77</v>
      </c>
      <c r="C176" s="24">
        <v>2381.08</v>
      </c>
      <c r="D176" s="24">
        <v>7706.73</v>
      </c>
      <c r="E176" s="21"/>
      <c r="F176" s="24">
        <v>11545.86</v>
      </c>
      <c r="G176" s="24">
        <v>-1446.44</v>
      </c>
    </row>
    <row r="177" spans="1:7">
      <c r="A177" t="s">
        <v>105</v>
      </c>
      <c r="B177" s="20" t="s">
        <v>81</v>
      </c>
      <c r="C177" s="21"/>
      <c r="D177" s="24">
        <v>82527.89</v>
      </c>
      <c r="E177" s="24">
        <v>-6070.47</v>
      </c>
      <c r="F177" s="24">
        <v>53223.11</v>
      </c>
      <c r="G177" s="24">
        <v>23289.49</v>
      </c>
    </row>
    <row r="178" spans="1:7">
      <c r="A178" t="s">
        <v>105</v>
      </c>
      <c r="B178" s="20" t="s">
        <v>65</v>
      </c>
      <c r="C178" s="23">
        <v>0.81</v>
      </c>
      <c r="D178" s="21"/>
      <c r="E178" s="21"/>
      <c r="F178" s="21"/>
      <c r="G178" s="23">
        <v>0.33</v>
      </c>
    </row>
    <row r="179" spans="1:7">
      <c r="A179" t="s">
        <v>105</v>
      </c>
      <c r="B179" s="20" t="s">
        <v>66</v>
      </c>
      <c r="C179" s="24">
        <v>47889.55</v>
      </c>
      <c r="D179" s="24">
        <v>386180.92</v>
      </c>
      <c r="E179" s="27">
        <v>-46231</v>
      </c>
      <c r="F179" s="24">
        <v>350907.13</v>
      </c>
      <c r="G179" s="24">
        <v>36709.61</v>
      </c>
    </row>
    <row r="180" spans="1:7">
      <c r="A180" t="s">
        <v>105</v>
      </c>
      <c r="B180" s="20" t="s">
        <v>85</v>
      </c>
      <c r="C180" s="24">
        <v>1565.53</v>
      </c>
      <c r="D180" s="27">
        <v>9900</v>
      </c>
      <c r="E180" s="21"/>
      <c r="F180" s="24">
        <v>10352.06</v>
      </c>
      <c r="G180" s="25">
        <v>1102.5999999999999</v>
      </c>
    </row>
    <row r="181" spans="1:7">
      <c r="A181" t="s">
        <v>105</v>
      </c>
      <c r="B181" s="20" t="s">
        <v>67</v>
      </c>
      <c r="C181" s="23">
        <v>0.28999999999999998</v>
      </c>
      <c r="D181" s="21"/>
      <c r="E181" s="21"/>
      <c r="F181" s="21"/>
      <c r="G181" s="21"/>
    </row>
    <row r="182" spans="1:7">
      <c r="A182" t="s">
        <v>105</v>
      </c>
      <c r="B182" s="20" t="s">
        <v>68</v>
      </c>
      <c r="C182" s="24">
        <v>23677.69</v>
      </c>
      <c r="D182" s="24">
        <v>142851.74</v>
      </c>
      <c r="E182" s="24">
        <v>-17113.78</v>
      </c>
      <c r="F182" s="24">
        <v>149218.57999999999</v>
      </c>
      <c r="G182" s="23">
        <v>-26.04</v>
      </c>
    </row>
    <row r="183" spans="1:7">
      <c r="A183" t="s">
        <v>105</v>
      </c>
      <c r="B183" s="20" t="s">
        <v>82</v>
      </c>
      <c r="C183" s="24">
        <v>22747.69</v>
      </c>
      <c r="D183" s="24">
        <v>117398.17</v>
      </c>
      <c r="E183" s="21"/>
      <c r="F183" s="24">
        <v>139160.89000000001</v>
      </c>
      <c r="G183" s="23">
        <v>754.37</v>
      </c>
    </row>
    <row r="184" spans="1:7" ht="22.5">
      <c r="A184" t="s">
        <v>105</v>
      </c>
      <c r="B184" s="20" t="s">
        <v>83</v>
      </c>
      <c r="C184" s="22">
        <v>40.4</v>
      </c>
      <c r="D184" s="21"/>
      <c r="E184" s="21"/>
      <c r="F184" s="23">
        <v>-1.44</v>
      </c>
      <c r="G184" s="23">
        <v>1.34</v>
      </c>
    </row>
    <row r="185" spans="1:7">
      <c r="A185" t="s">
        <v>105</v>
      </c>
      <c r="B185" s="20" t="s">
        <v>70</v>
      </c>
      <c r="C185" s="24">
        <v>162689.85999999999</v>
      </c>
      <c r="D185" s="24">
        <v>1113925.67</v>
      </c>
      <c r="E185" s="23">
        <v>35.44</v>
      </c>
      <c r="F185" s="24">
        <v>1084144.83</v>
      </c>
      <c r="G185" s="24">
        <v>192023.88</v>
      </c>
    </row>
    <row r="186" spans="1:7">
      <c r="A186" t="s">
        <v>105</v>
      </c>
      <c r="B186" s="20" t="s">
        <v>72</v>
      </c>
      <c r="C186" s="24">
        <v>78857.48</v>
      </c>
      <c r="D186" s="24">
        <v>727587.46</v>
      </c>
      <c r="E186" s="21"/>
      <c r="F186" s="24">
        <v>729557.41</v>
      </c>
      <c r="G186" s="24">
        <v>76069.73</v>
      </c>
    </row>
    <row r="187" spans="1:7">
      <c r="A187" t="s">
        <v>105</v>
      </c>
      <c r="B187" s="20" t="s">
        <v>74</v>
      </c>
      <c r="C187" s="24">
        <v>1481.84</v>
      </c>
      <c r="D187" s="25">
        <v>16251.8</v>
      </c>
      <c r="E187" s="23">
        <v>-7.74</v>
      </c>
      <c r="F187" s="24">
        <v>16354.26</v>
      </c>
      <c r="G187" s="24">
        <v>1343.72</v>
      </c>
    </row>
    <row r="188" spans="1:7">
      <c r="A188" t="s">
        <v>105</v>
      </c>
      <c r="B188" s="20" t="s">
        <v>75</v>
      </c>
      <c r="C188" s="24">
        <v>9813.66</v>
      </c>
      <c r="D188" s="25">
        <v>94660.800000000003</v>
      </c>
      <c r="E188" s="24">
        <v>-9160.19</v>
      </c>
      <c r="F188" s="24">
        <v>86807.48</v>
      </c>
      <c r="G188" s="24">
        <v>8408.7800000000007</v>
      </c>
    </row>
    <row r="189" spans="1:7">
      <c r="A189" t="s">
        <v>105</v>
      </c>
      <c r="B189" s="20" t="s">
        <v>77</v>
      </c>
      <c r="C189" s="24">
        <v>8816.36</v>
      </c>
      <c r="D189" s="24">
        <v>21865.31</v>
      </c>
      <c r="E189" s="24">
        <v>28012.09</v>
      </c>
      <c r="F189" s="24">
        <v>56943.83</v>
      </c>
      <c r="G189" s="24">
        <v>1746.13</v>
      </c>
    </row>
    <row r="190" spans="1:7">
      <c r="A190" t="s">
        <v>106</v>
      </c>
      <c r="B190" s="20" t="s">
        <v>81</v>
      </c>
      <c r="C190" s="21"/>
      <c r="D190" s="24">
        <v>207236.14</v>
      </c>
      <c r="E190" s="24">
        <v>-22249.49</v>
      </c>
      <c r="F190" s="24">
        <v>124629.55</v>
      </c>
      <c r="G190" s="25">
        <v>60531.6</v>
      </c>
    </row>
    <row r="191" spans="1:7">
      <c r="A191" t="s">
        <v>106</v>
      </c>
      <c r="B191" s="20" t="s">
        <v>66</v>
      </c>
      <c r="C191" s="24">
        <v>109389.31</v>
      </c>
      <c r="D191" s="24">
        <v>920991.71</v>
      </c>
      <c r="E191" s="25">
        <v>-121645.7</v>
      </c>
      <c r="F191" s="24">
        <v>814401.66</v>
      </c>
      <c r="G191" s="24">
        <v>93699.45</v>
      </c>
    </row>
    <row r="192" spans="1:7">
      <c r="A192" t="s">
        <v>106</v>
      </c>
      <c r="B192" s="20" t="s">
        <v>67</v>
      </c>
      <c r="C192" s="23">
        <v>0.84</v>
      </c>
      <c r="D192" s="21"/>
      <c r="E192" s="21"/>
      <c r="F192" s="21"/>
      <c r="G192" s="21"/>
    </row>
    <row r="193" spans="1:7">
      <c r="A193" t="s">
        <v>106</v>
      </c>
      <c r="B193" s="20" t="s">
        <v>68</v>
      </c>
      <c r="C193" s="24">
        <v>59777.45</v>
      </c>
      <c r="D193" s="25">
        <v>386880.6</v>
      </c>
      <c r="E193" s="24">
        <v>-61732.55</v>
      </c>
      <c r="F193" s="24">
        <v>384049.17</v>
      </c>
      <c r="G193" s="23">
        <v>213.76</v>
      </c>
    </row>
    <row r="194" spans="1:7">
      <c r="A194" t="s">
        <v>106</v>
      </c>
      <c r="B194" s="20" t="s">
        <v>82</v>
      </c>
      <c r="C194" s="24">
        <v>30867.94</v>
      </c>
      <c r="D194" s="25">
        <v>181624.5</v>
      </c>
      <c r="E194" s="23">
        <v>812.82</v>
      </c>
      <c r="F194" s="24">
        <v>213350.74</v>
      </c>
      <c r="G194" s="23">
        <v>-213.28</v>
      </c>
    </row>
    <row r="195" spans="1:7">
      <c r="A195" t="s">
        <v>106</v>
      </c>
      <c r="B195" s="20" t="s">
        <v>69</v>
      </c>
      <c r="C195" s="23">
        <v>751.68</v>
      </c>
      <c r="D195" s="24">
        <v>4579.66</v>
      </c>
      <c r="E195" s="24">
        <v>-1324.27</v>
      </c>
      <c r="F195" s="25">
        <v>4279.7</v>
      </c>
      <c r="G195" s="23">
        <v>-312.94</v>
      </c>
    </row>
    <row r="196" spans="1:7">
      <c r="A196" t="s">
        <v>106</v>
      </c>
      <c r="B196" s="20" t="s">
        <v>70</v>
      </c>
      <c r="C196" s="24">
        <v>323781.77</v>
      </c>
      <c r="D196" s="24">
        <v>2275193.21</v>
      </c>
      <c r="E196" s="23">
        <v>-205.89</v>
      </c>
      <c r="F196" s="24">
        <v>2212889.9900000002</v>
      </c>
      <c r="G196" s="24">
        <v>385247.39</v>
      </c>
    </row>
    <row r="197" spans="1:7">
      <c r="A197" t="s">
        <v>106</v>
      </c>
      <c r="B197" s="20" t="s">
        <v>72</v>
      </c>
      <c r="C197" s="24">
        <v>173328.06</v>
      </c>
      <c r="D197" s="25">
        <v>1774754.7</v>
      </c>
      <c r="E197" s="25">
        <v>-1991.2</v>
      </c>
      <c r="F197" s="25">
        <v>1742535.8</v>
      </c>
      <c r="G197" s="24">
        <v>201666.68</v>
      </c>
    </row>
    <row r="198" spans="1:7">
      <c r="A198" t="s">
        <v>106</v>
      </c>
      <c r="B198" s="20" t="s">
        <v>74</v>
      </c>
      <c r="C198" s="25">
        <v>-2915.5</v>
      </c>
      <c r="D198" s="25">
        <v>29892.2</v>
      </c>
      <c r="E198" s="23">
        <v>-137.22</v>
      </c>
      <c r="F198" s="24">
        <v>27390.240000000002</v>
      </c>
      <c r="G198" s="23">
        <v>-568.01</v>
      </c>
    </row>
    <row r="199" spans="1:7">
      <c r="A199" t="s">
        <v>106</v>
      </c>
      <c r="B199" s="20" t="s">
        <v>75</v>
      </c>
      <c r="C199" s="25">
        <v>23704.400000000001</v>
      </c>
      <c r="D199" s="24">
        <v>237844.45</v>
      </c>
      <c r="E199" s="24">
        <v>-26607.58</v>
      </c>
      <c r="F199" s="24">
        <v>215224.85</v>
      </c>
      <c r="G199" s="24">
        <v>19457.009999999998</v>
      </c>
    </row>
    <row r="200" spans="1:7">
      <c r="A200" t="s">
        <v>106</v>
      </c>
      <c r="B200" s="20" t="s">
        <v>77</v>
      </c>
      <c r="C200" s="24">
        <v>19896.669999999998</v>
      </c>
      <c r="D200" s="24">
        <v>93267.41</v>
      </c>
      <c r="E200" s="24">
        <v>-33026.86</v>
      </c>
      <c r="F200" s="25">
        <v>101177.60000000001</v>
      </c>
      <c r="G200" s="24">
        <v>-21077.16</v>
      </c>
    </row>
    <row r="201" spans="1:7">
      <c r="A201" t="s">
        <v>108</v>
      </c>
      <c r="B201" s="20" t="s">
        <v>81</v>
      </c>
      <c r="C201" s="21"/>
      <c r="D201" s="24">
        <v>104069.14</v>
      </c>
      <c r="E201" s="24">
        <v>-4302.13</v>
      </c>
      <c r="F201" s="24">
        <v>69594.509999999995</v>
      </c>
      <c r="G201" s="25">
        <v>30244.1</v>
      </c>
    </row>
    <row r="202" spans="1:7">
      <c r="A202" t="s">
        <v>108</v>
      </c>
      <c r="B202" s="20" t="s">
        <v>66</v>
      </c>
      <c r="C202" s="24">
        <v>29281.82</v>
      </c>
      <c r="D202" s="24">
        <v>407700.11</v>
      </c>
      <c r="E202" s="24">
        <v>-69407.86</v>
      </c>
      <c r="F202" s="24">
        <v>324451.11</v>
      </c>
      <c r="G202" s="24">
        <v>43031.68</v>
      </c>
    </row>
    <row r="203" spans="1:7">
      <c r="A203" t="s">
        <v>108</v>
      </c>
      <c r="B203" s="20" t="s">
        <v>67</v>
      </c>
      <c r="C203" s="23">
        <v>1.86</v>
      </c>
      <c r="D203" s="21"/>
      <c r="E203" s="21"/>
      <c r="F203" s="21"/>
      <c r="G203" s="23">
        <v>1.86</v>
      </c>
    </row>
    <row r="204" spans="1:7">
      <c r="A204" t="s">
        <v>108</v>
      </c>
      <c r="B204" s="20" t="s">
        <v>68</v>
      </c>
      <c r="C204" s="24">
        <v>23401.16</v>
      </c>
      <c r="D204" s="24">
        <v>198334.47</v>
      </c>
      <c r="E204" s="24">
        <v>-31963.84</v>
      </c>
      <c r="F204" s="24">
        <v>199181.15</v>
      </c>
      <c r="G204" s="24">
        <v>-9471.23</v>
      </c>
    </row>
    <row r="205" spans="1:7">
      <c r="A205" t="s">
        <v>108</v>
      </c>
      <c r="B205" s="20" t="s">
        <v>82</v>
      </c>
      <c r="C205" s="24">
        <v>22381.31</v>
      </c>
      <c r="D205" s="27">
        <v>133497</v>
      </c>
      <c r="E205" s="21"/>
      <c r="F205" s="24">
        <v>154819.76999999999</v>
      </c>
      <c r="G205" s="24">
        <v>1048.83</v>
      </c>
    </row>
    <row r="206" spans="1:7" ht="22.5">
      <c r="A206" t="s">
        <v>108</v>
      </c>
      <c r="B206" s="20" t="s">
        <v>83</v>
      </c>
      <c r="C206" s="23">
        <v>847.46</v>
      </c>
      <c r="D206" s="21"/>
      <c r="E206" s="21"/>
      <c r="F206" s="23">
        <v>799.64</v>
      </c>
      <c r="G206" s="23">
        <v>12.77</v>
      </c>
    </row>
    <row r="207" spans="1:7">
      <c r="A207" t="s">
        <v>108</v>
      </c>
      <c r="B207" s="20" t="s">
        <v>70</v>
      </c>
      <c r="C207" s="24">
        <v>208555.25</v>
      </c>
      <c r="D207" s="24">
        <v>1453602.58</v>
      </c>
      <c r="E207" s="21"/>
      <c r="F207" s="24">
        <v>1417584.11</v>
      </c>
      <c r="G207" s="24">
        <v>245037.99</v>
      </c>
    </row>
    <row r="208" spans="1:7">
      <c r="A208" t="s">
        <v>108</v>
      </c>
      <c r="B208" s="20" t="s">
        <v>72</v>
      </c>
      <c r="C208" s="24">
        <v>140845.60999999999</v>
      </c>
      <c r="D208" s="24">
        <v>1384309.95</v>
      </c>
      <c r="E208" s="21"/>
      <c r="F208" s="24">
        <v>1379884.85</v>
      </c>
      <c r="G208" s="24">
        <v>144343.37</v>
      </c>
    </row>
    <row r="209" spans="1:7">
      <c r="A209" t="s">
        <v>108</v>
      </c>
      <c r="B209" s="20" t="s">
        <v>74</v>
      </c>
      <c r="C209" s="23">
        <v>-527.84</v>
      </c>
      <c r="D209" s="24">
        <v>13578.74</v>
      </c>
      <c r="E209" s="23">
        <v>-5.84</v>
      </c>
      <c r="F209" s="24">
        <v>15421.13</v>
      </c>
      <c r="G209" s="24">
        <v>-2374.4899999999998</v>
      </c>
    </row>
    <row r="210" spans="1:7">
      <c r="A210" t="s">
        <v>108</v>
      </c>
      <c r="B210" s="20" t="s">
        <v>75</v>
      </c>
      <c r="C210" s="24">
        <v>8910.7199999999993</v>
      </c>
      <c r="D210" s="24">
        <v>121269.65</v>
      </c>
      <c r="E210" s="24">
        <v>-12131.27</v>
      </c>
      <c r="F210" s="24">
        <v>112061.97</v>
      </c>
      <c r="G210" s="24">
        <v>5966.87</v>
      </c>
    </row>
    <row r="211" spans="1:7">
      <c r="A211" t="s">
        <v>108</v>
      </c>
      <c r="B211" s="20" t="s">
        <v>86</v>
      </c>
      <c r="C211" s="24">
        <v>5414.67</v>
      </c>
      <c r="D211" s="24">
        <v>70613.73</v>
      </c>
      <c r="E211" s="21"/>
      <c r="F211" s="24">
        <v>71788.23</v>
      </c>
      <c r="G211" s="25">
        <v>4258.8</v>
      </c>
    </row>
    <row r="212" spans="1:7">
      <c r="A212" t="s">
        <v>108</v>
      </c>
      <c r="B212" s="20" t="s">
        <v>77</v>
      </c>
      <c r="C212" s="24">
        <v>15059.42</v>
      </c>
      <c r="D212" s="24">
        <v>4185.2299999999996</v>
      </c>
      <c r="E212" s="24">
        <v>32587.86</v>
      </c>
      <c r="F212" s="25">
        <v>49912.3</v>
      </c>
      <c r="G212" s="25">
        <v>1990.8</v>
      </c>
    </row>
    <row r="213" spans="1:7" ht="22.5">
      <c r="A213" t="s">
        <v>109</v>
      </c>
      <c r="B213" s="20" t="s">
        <v>88</v>
      </c>
      <c r="C213" s="23">
        <v>105.35</v>
      </c>
      <c r="D213" s="21"/>
      <c r="E213" s="21"/>
      <c r="F213" s="21"/>
      <c r="G213" s="23">
        <v>101.61</v>
      </c>
    </row>
    <row r="214" spans="1:7">
      <c r="A214" t="s">
        <v>109</v>
      </c>
      <c r="B214" s="20" t="s">
        <v>81</v>
      </c>
      <c r="C214" s="21"/>
      <c r="D214" s="24">
        <v>174065.79</v>
      </c>
      <c r="E214" s="24">
        <v>-28572.91</v>
      </c>
      <c r="F214" s="24">
        <v>93190.04</v>
      </c>
      <c r="G214" s="24">
        <v>58695.95</v>
      </c>
    </row>
    <row r="215" spans="1:7">
      <c r="A215" t="s">
        <v>109</v>
      </c>
      <c r="B215" s="20" t="s">
        <v>65</v>
      </c>
      <c r="C215" s="23">
        <v>1.58</v>
      </c>
      <c r="D215" s="21"/>
      <c r="E215" s="21"/>
      <c r="F215" s="21"/>
      <c r="G215" s="23">
        <v>1.39</v>
      </c>
    </row>
    <row r="216" spans="1:7">
      <c r="A216" t="s">
        <v>109</v>
      </c>
      <c r="B216" s="20" t="s">
        <v>66</v>
      </c>
      <c r="C216" s="24">
        <v>104483.54</v>
      </c>
      <c r="D216" s="24">
        <v>853612.93</v>
      </c>
      <c r="E216" s="24">
        <v>-135467.67000000001</v>
      </c>
      <c r="F216" s="24">
        <v>677188.35</v>
      </c>
      <c r="G216" s="24">
        <v>158423.94</v>
      </c>
    </row>
    <row r="217" spans="1:7">
      <c r="A217" t="s">
        <v>109</v>
      </c>
      <c r="B217" s="20" t="s">
        <v>85</v>
      </c>
      <c r="C217" s="24">
        <v>5633.53</v>
      </c>
      <c r="D217" s="24">
        <v>36003.69</v>
      </c>
      <c r="E217" s="23">
        <v>-12.42</v>
      </c>
      <c r="F217" s="24">
        <v>36637.15</v>
      </c>
      <c r="G217" s="24">
        <v>5035.28</v>
      </c>
    </row>
    <row r="218" spans="1:7">
      <c r="A218" t="s">
        <v>109</v>
      </c>
      <c r="B218" s="20" t="s">
        <v>68</v>
      </c>
      <c r="C218" s="24">
        <v>56053.919999999998</v>
      </c>
      <c r="D218" s="24">
        <v>326409.52</v>
      </c>
      <c r="E218" s="24">
        <v>-88541.88</v>
      </c>
      <c r="F218" s="24">
        <v>265559.26</v>
      </c>
      <c r="G218" s="24">
        <v>30197.279999999999</v>
      </c>
    </row>
    <row r="219" spans="1:7">
      <c r="A219" t="s">
        <v>109</v>
      </c>
      <c r="B219" s="20" t="s">
        <v>82</v>
      </c>
      <c r="C219" s="24">
        <v>21465.16</v>
      </c>
      <c r="D219" s="25">
        <v>105019.2</v>
      </c>
      <c r="E219" s="21"/>
      <c r="F219" s="24">
        <v>118689.89</v>
      </c>
      <c r="G219" s="24">
        <v>8201.42</v>
      </c>
    </row>
    <row r="220" spans="1:7" ht="22.5">
      <c r="A220" t="s">
        <v>109</v>
      </c>
      <c r="B220" s="20" t="s">
        <v>83</v>
      </c>
      <c r="C220" s="22">
        <v>349.5</v>
      </c>
      <c r="D220" s="21"/>
      <c r="E220" s="21"/>
      <c r="F220" s="23">
        <v>87.96</v>
      </c>
      <c r="G220" s="23">
        <v>245.35</v>
      </c>
    </row>
    <row r="221" spans="1:7">
      <c r="A221" t="s">
        <v>109</v>
      </c>
      <c r="B221" s="20" t="s">
        <v>69</v>
      </c>
      <c r="C221" s="23">
        <v>407.59</v>
      </c>
      <c r="D221" s="24">
        <v>1012.68</v>
      </c>
      <c r="E221" s="21"/>
      <c r="F221" s="24">
        <v>1247.82</v>
      </c>
      <c r="G221" s="22">
        <v>168.9</v>
      </c>
    </row>
    <row r="222" spans="1:7">
      <c r="A222" t="s">
        <v>109</v>
      </c>
      <c r="B222" s="20" t="s">
        <v>70</v>
      </c>
      <c r="C222" s="24">
        <v>196641.63</v>
      </c>
      <c r="D222" s="24">
        <v>1275048.19</v>
      </c>
      <c r="E222" s="23">
        <v>375.41</v>
      </c>
      <c r="F222" s="24">
        <v>1184853.33</v>
      </c>
      <c r="G222" s="24">
        <v>290674.49</v>
      </c>
    </row>
    <row r="223" spans="1:7">
      <c r="A223" t="s">
        <v>109</v>
      </c>
      <c r="B223" s="20" t="s">
        <v>72</v>
      </c>
      <c r="C223" s="24">
        <v>134153.56</v>
      </c>
      <c r="D223" s="24">
        <v>1103103.3400000001</v>
      </c>
      <c r="E223" s="21"/>
      <c r="F223" s="24">
        <v>1056553.33</v>
      </c>
      <c r="G223" s="24">
        <v>183555.64</v>
      </c>
    </row>
    <row r="224" spans="1:7">
      <c r="A224" t="s">
        <v>109</v>
      </c>
      <c r="B224" s="20" t="s">
        <v>74</v>
      </c>
      <c r="C224" s="22">
        <v>104.2</v>
      </c>
      <c r="D224" s="24">
        <v>20403.93</v>
      </c>
      <c r="E224" s="23">
        <v>-8.75</v>
      </c>
      <c r="F224" s="24">
        <v>19365.73</v>
      </c>
      <c r="G224" s="24">
        <v>1218.1500000000001</v>
      </c>
    </row>
    <row r="225" spans="1:7">
      <c r="A225" t="s">
        <v>109</v>
      </c>
      <c r="B225" s="20" t="s">
        <v>75</v>
      </c>
      <c r="C225" s="24">
        <v>24663.22</v>
      </c>
      <c r="D225" s="24">
        <v>211295.03</v>
      </c>
      <c r="E225" s="25">
        <v>-39643.800000000003</v>
      </c>
      <c r="F225" s="24">
        <v>166579.26999999999</v>
      </c>
      <c r="G225" s="24">
        <v>32987.919999999998</v>
      </c>
    </row>
    <row r="226" spans="1:7">
      <c r="A226" t="s">
        <v>109</v>
      </c>
      <c r="B226" s="20" t="s">
        <v>86</v>
      </c>
      <c r="C226" s="21"/>
      <c r="D226" s="24">
        <v>97043.82</v>
      </c>
      <c r="E226" s="21"/>
      <c r="F226" s="24">
        <v>84840.25</v>
      </c>
      <c r="G226" s="24">
        <v>12342.66</v>
      </c>
    </row>
    <row r="227" spans="1:7">
      <c r="A227" t="s">
        <v>109</v>
      </c>
      <c r="B227" s="20" t="s">
        <v>77</v>
      </c>
      <c r="C227" s="24">
        <v>11430.27</v>
      </c>
      <c r="D227" s="24">
        <v>86091.79</v>
      </c>
      <c r="E227" s="23">
        <v>43.08</v>
      </c>
      <c r="F227" s="24">
        <v>87134.06</v>
      </c>
      <c r="G227" s="24">
        <v>10734.48</v>
      </c>
    </row>
    <row r="228" spans="1:7">
      <c r="A228" t="s">
        <v>110</v>
      </c>
      <c r="B228" s="20" t="s">
        <v>65</v>
      </c>
      <c r="C228" s="23">
        <v>1.29</v>
      </c>
      <c r="D228" s="21"/>
      <c r="E228" s="21"/>
      <c r="F228" s="21"/>
      <c r="G228" s="23">
        <v>1.29</v>
      </c>
    </row>
    <row r="229" spans="1:7">
      <c r="A229" t="s">
        <v>110</v>
      </c>
      <c r="B229" s="20" t="s">
        <v>66</v>
      </c>
      <c r="C229" s="24">
        <v>44016.62</v>
      </c>
      <c r="D229" s="24">
        <v>201562.89</v>
      </c>
      <c r="E229" s="24">
        <v>-50958.52</v>
      </c>
      <c r="F229" s="24">
        <v>188894.71</v>
      </c>
      <c r="G229" s="24">
        <v>5560.64</v>
      </c>
    </row>
    <row r="230" spans="1:7">
      <c r="A230" t="s">
        <v>110</v>
      </c>
      <c r="B230" s="20" t="s">
        <v>68</v>
      </c>
      <c r="C230" s="24">
        <v>21771.23</v>
      </c>
      <c r="D230" s="24">
        <v>112806.36</v>
      </c>
      <c r="E230" s="24">
        <v>-32112.41</v>
      </c>
      <c r="F230" s="24">
        <v>98912.03</v>
      </c>
      <c r="G230" s="24">
        <v>3405.79</v>
      </c>
    </row>
    <row r="231" spans="1:7">
      <c r="A231" t="s">
        <v>110</v>
      </c>
      <c r="B231" s="20" t="s">
        <v>82</v>
      </c>
      <c r="C231" s="24">
        <v>11122.57</v>
      </c>
      <c r="D231" s="25">
        <v>63810.6</v>
      </c>
      <c r="E231" s="21"/>
      <c r="F231" s="24">
        <v>72768.92</v>
      </c>
      <c r="G231" s="24">
        <v>2124.21</v>
      </c>
    </row>
    <row r="232" spans="1:7" ht="22.5">
      <c r="A232" t="s">
        <v>110</v>
      </c>
      <c r="B232" s="20" t="s">
        <v>83</v>
      </c>
      <c r="C232" s="23">
        <v>89.26</v>
      </c>
      <c r="D232" s="21"/>
      <c r="E232" s="21"/>
      <c r="F232" s="21"/>
      <c r="G232" s="23">
        <v>42.15</v>
      </c>
    </row>
    <row r="233" spans="1:7">
      <c r="A233" t="s">
        <v>110</v>
      </c>
      <c r="B233" s="20" t="s">
        <v>69</v>
      </c>
      <c r="C233" s="23">
        <v>786.43</v>
      </c>
      <c r="D233" s="24">
        <v>2091.04</v>
      </c>
      <c r="E233" s="21"/>
      <c r="F233" s="24">
        <v>2238.58</v>
      </c>
      <c r="G233" s="23">
        <v>657.49</v>
      </c>
    </row>
    <row r="234" spans="1:7">
      <c r="A234" t="s">
        <v>110</v>
      </c>
      <c r="B234" s="20" t="s">
        <v>70</v>
      </c>
      <c r="C234" s="24">
        <v>140290.68</v>
      </c>
      <c r="D234" s="24">
        <v>505151.25</v>
      </c>
      <c r="E234" s="24">
        <v>8745.0400000000009</v>
      </c>
      <c r="F234" s="24">
        <v>649612.07999999996</v>
      </c>
      <c r="G234" s="24">
        <v>4851.3599999999997</v>
      </c>
    </row>
    <row r="235" spans="1:7">
      <c r="A235" t="s">
        <v>110</v>
      </c>
      <c r="B235" s="20" t="s">
        <v>72</v>
      </c>
      <c r="C235" s="24">
        <v>56601.49</v>
      </c>
      <c r="D235" s="24">
        <v>323065.05</v>
      </c>
      <c r="E235" s="21"/>
      <c r="F235" s="24">
        <v>368131.05</v>
      </c>
      <c r="G235" s="24">
        <v>11462.66</v>
      </c>
    </row>
    <row r="236" spans="1:7">
      <c r="A236" t="s">
        <v>110</v>
      </c>
      <c r="B236" s="20" t="s">
        <v>74</v>
      </c>
      <c r="C236" s="24">
        <v>1342.69</v>
      </c>
      <c r="D236" s="24">
        <v>7092.81</v>
      </c>
      <c r="E236" s="21"/>
      <c r="F236" s="24">
        <v>8577.24</v>
      </c>
      <c r="G236" s="23">
        <v>-146.62</v>
      </c>
    </row>
    <row r="237" spans="1:7">
      <c r="A237" t="s">
        <v>110</v>
      </c>
      <c r="B237" s="20" t="s">
        <v>75</v>
      </c>
      <c r="C237" s="24">
        <v>8058.36</v>
      </c>
      <c r="D237" s="24">
        <v>47802.05</v>
      </c>
      <c r="E237" s="24">
        <v>-12519.05</v>
      </c>
      <c r="F237" s="24">
        <v>41983.66</v>
      </c>
      <c r="G237" s="24">
        <v>1268.1300000000001</v>
      </c>
    </row>
    <row r="238" spans="1:7">
      <c r="A238" t="s">
        <v>110</v>
      </c>
      <c r="B238" s="20" t="s">
        <v>86</v>
      </c>
      <c r="C238" s="25">
        <v>16216.3</v>
      </c>
      <c r="D238" s="25">
        <v>31921.5</v>
      </c>
      <c r="E238" s="21"/>
      <c r="F238" s="25">
        <v>48137.8</v>
      </c>
      <c r="G238" s="22">
        <v>24.8</v>
      </c>
    </row>
    <row r="239" spans="1:7">
      <c r="A239" t="s">
        <v>110</v>
      </c>
      <c r="B239" s="20" t="s">
        <v>77</v>
      </c>
      <c r="C239" s="24">
        <v>4439.68</v>
      </c>
      <c r="D239" s="24">
        <v>14151.47</v>
      </c>
      <c r="E239" s="21"/>
      <c r="F239" s="25">
        <v>18736.8</v>
      </c>
      <c r="G239" s="23">
        <v>-140.13999999999999</v>
      </c>
    </row>
    <row r="240" spans="1:7">
      <c r="A240" t="s">
        <v>111</v>
      </c>
      <c r="B240" s="20" t="s">
        <v>81</v>
      </c>
      <c r="C240" s="21"/>
      <c r="D240" s="24">
        <v>134039.87</v>
      </c>
      <c r="E240" s="25">
        <v>-20786.400000000001</v>
      </c>
      <c r="F240" s="24">
        <v>76603.58</v>
      </c>
      <c r="G240" s="24">
        <v>37413.83</v>
      </c>
    </row>
    <row r="241" spans="1:7">
      <c r="A241" t="s">
        <v>111</v>
      </c>
      <c r="B241" s="20" t="s">
        <v>65</v>
      </c>
      <c r="C241" s="23">
        <v>2.54</v>
      </c>
      <c r="D241" s="21"/>
      <c r="E241" s="21"/>
      <c r="F241" s="21"/>
      <c r="G241" s="22">
        <v>0.1</v>
      </c>
    </row>
    <row r="242" spans="1:7">
      <c r="A242" t="s">
        <v>111</v>
      </c>
      <c r="B242" s="20" t="s">
        <v>66</v>
      </c>
      <c r="C242" s="24">
        <v>73685.56</v>
      </c>
      <c r="D242" s="24">
        <v>667784.18999999994</v>
      </c>
      <c r="E242" s="24">
        <v>-109426.12</v>
      </c>
      <c r="F242" s="24">
        <v>570174.61</v>
      </c>
      <c r="G242" s="24">
        <v>64766.04</v>
      </c>
    </row>
    <row r="243" spans="1:7">
      <c r="A243" t="s">
        <v>111</v>
      </c>
      <c r="B243" s="20" t="s">
        <v>85</v>
      </c>
      <c r="C243" s="23">
        <v>946.59</v>
      </c>
      <c r="D243" s="27">
        <v>7260</v>
      </c>
      <c r="E243" s="21"/>
      <c r="F243" s="25">
        <v>7814.1</v>
      </c>
      <c r="G243" s="23">
        <v>380.77</v>
      </c>
    </row>
    <row r="244" spans="1:7">
      <c r="A244" t="s">
        <v>111</v>
      </c>
      <c r="B244" s="20" t="s">
        <v>67</v>
      </c>
      <c r="C244" s="23">
        <v>117.71</v>
      </c>
      <c r="D244" s="21"/>
      <c r="E244" s="21"/>
      <c r="F244" s="21"/>
      <c r="G244" s="22">
        <v>117.4</v>
      </c>
    </row>
    <row r="245" spans="1:7">
      <c r="A245" t="s">
        <v>111</v>
      </c>
      <c r="B245" s="20" t="s">
        <v>68</v>
      </c>
      <c r="C245" s="24">
        <v>44314.59</v>
      </c>
      <c r="D245" s="24">
        <v>264673.71000000002</v>
      </c>
      <c r="E245" s="24">
        <v>-58099.040000000001</v>
      </c>
      <c r="F245" s="24">
        <v>247305.65</v>
      </c>
      <c r="G245" s="24">
        <v>4533.57</v>
      </c>
    </row>
    <row r="246" spans="1:7">
      <c r="A246" t="s">
        <v>111</v>
      </c>
      <c r="B246" s="20" t="s">
        <v>82</v>
      </c>
      <c r="C246" s="24">
        <v>13185.44</v>
      </c>
      <c r="D246" s="25">
        <v>96791.1</v>
      </c>
      <c r="E246" s="21"/>
      <c r="F246" s="24">
        <v>108212.56</v>
      </c>
      <c r="G246" s="24">
        <v>2059.31</v>
      </c>
    </row>
    <row r="247" spans="1:7" ht="22.5">
      <c r="A247" t="s">
        <v>111</v>
      </c>
      <c r="B247" s="20" t="s">
        <v>83</v>
      </c>
      <c r="C247" s="25">
        <v>1038.8</v>
      </c>
      <c r="D247" s="21"/>
      <c r="E247" s="21"/>
      <c r="F247" s="23">
        <v>972.08</v>
      </c>
      <c r="G247" s="23">
        <v>16.059999999999999</v>
      </c>
    </row>
    <row r="248" spans="1:7">
      <c r="A248" t="s">
        <v>111</v>
      </c>
      <c r="B248" s="20" t="s">
        <v>70</v>
      </c>
      <c r="C248" s="24">
        <v>335031.27</v>
      </c>
      <c r="D248" s="24">
        <v>1537184.13</v>
      </c>
      <c r="E248" s="23">
        <v>-448.09</v>
      </c>
      <c r="F248" s="24">
        <v>1822550.57</v>
      </c>
      <c r="G248" s="24">
        <v>54959.38</v>
      </c>
    </row>
    <row r="249" spans="1:7">
      <c r="A249" t="s">
        <v>111</v>
      </c>
      <c r="B249" s="20" t="s">
        <v>72</v>
      </c>
      <c r="C249" s="24">
        <v>92368.62</v>
      </c>
      <c r="D249" s="24">
        <v>864206.25</v>
      </c>
      <c r="E249" s="24">
        <v>-4712.8100000000004</v>
      </c>
      <c r="F249" s="24">
        <v>845981.63</v>
      </c>
      <c r="G249" s="24">
        <v>107622.62</v>
      </c>
    </row>
    <row r="250" spans="1:7">
      <c r="A250" t="s">
        <v>111</v>
      </c>
      <c r="B250" s="20" t="s">
        <v>74</v>
      </c>
      <c r="C250" s="24">
        <v>-6152.01</v>
      </c>
      <c r="D250" s="24">
        <v>17181.310000000001</v>
      </c>
      <c r="E250" s="23">
        <v>-492.46</v>
      </c>
      <c r="F250" s="24">
        <v>11991.68</v>
      </c>
      <c r="G250" s="24">
        <v>-1405.48</v>
      </c>
    </row>
    <row r="251" spans="1:7">
      <c r="A251" t="s">
        <v>111</v>
      </c>
      <c r="B251" s="20" t="s">
        <v>75</v>
      </c>
      <c r="C251" s="24">
        <v>11639.22</v>
      </c>
      <c r="D251" s="24">
        <v>159041.64000000001</v>
      </c>
      <c r="E251" s="24">
        <v>-27554.19</v>
      </c>
      <c r="F251" s="24">
        <v>130522.24000000001</v>
      </c>
      <c r="G251" s="25">
        <v>13295.4</v>
      </c>
    </row>
    <row r="252" spans="1:7">
      <c r="A252" t="s">
        <v>111</v>
      </c>
      <c r="B252" s="20" t="s">
        <v>86</v>
      </c>
      <c r="C252" s="21"/>
      <c r="D252" s="24">
        <v>33646.82</v>
      </c>
      <c r="E252" s="21"/>
      <c r="F252" s="24">
        <v>31252.15</v>
      </c>
      <c r="G252" s="24">
        <v>2456.5700000000002</v>
      </c>
    </row>
    <row r="253" spans="1:7">
      <c r="A253" t="s">
        <v>111</v>
      </c>
      <c r="B253" s="20" t="s">
        <v>76</v>
      </c>
      <c r="C253" s="21"/>
      <c r="D253" s="23">
        <v>47.34</v>
      </c>
      <c r="E253" s="21"/>
      <c r="F253" s="21"/>
      <c r="G253" s="23">
        <v>49.39</v>
      </c>
    </row>
    <row r="254" spans="1:7">
      <c r="A254" t="s">
        <v>111</v>
      </c>
      <c r="B254" s="20" t="s">
        <v>77</v>
      </c>
      <c r="C254" s="24">
        <v>2779.18</v>
      </c>
      <c r="D254" s="25">
        <v>26058.5</v>
      </c>
      <c r="E254" s="21"/>
      <c r="F254" s="24">
        <v>28448.75</v>
      </c>
      <c r="G254" s="23">
        <v>537.08000000000004</v>
      </c>
    </row>
    <row r="255" spans="1:7" ht="22.5">
      <c r="A255" t="s">
        <v>112</v>
      </c>
      <c r="B255" s="20" t="s">
        <v>88</v>
      </c>
      <c r="C255" s="23">
        <v>7.0000000000000007E-2</v>
      </c>
      <c r="D255" s="21"/>
      <c r="E255" s="21"/>
      <c r="F255" s="21"/>
      <c r="G255" s="23">
        <v>7.0000000000000007E-2</v>
      </c>
    </row>
    <row r="256" spans="1:7">
      <c r="A256" t="s">
        <v>112</v>
      </c>
      <c r="B256" s="20" t="s">
        <v>81</v>
      </c>
      <c r="C256" s="21"/>
      <c r="D256" s="24">
        <v>123904.73</v>
      </c>
      <c r="E256" s="24">
        <v>-7587.98</v>
      </c>
      <c r="F256" s="24">
        <v>80961.45</v>
      </c>
      <c r="G256" s="24">
        <v>35453.769999999997</v>
      </c>
    </row>
    <row r="257" spans="1:7">
      <c r="A257" t="s">
        <v>112</v>
      </c>
      <c r="B257" s="20" t="s">
        <v>65</v>
      </c>
      <c r="C257" s="23">
        <v>1.25</v>
      </c>
      <c r="D257" s="21"/>
      <c r="E257" s="21"/>
      <c r="F257" s="21"/>
      <c r="G257" s="23">
        <v>1.25</v>
      </c>
    </row>
    <row r="258" spans="1:7">
      <c r="A258" t="s">
        <v>112</v>
      </c>
      <c r="B258" s="20" t="s">
        <v>66</v>
      </c>
      <c r="C258" s="24">
        <v>80728.28</v>
      </c>
      <c r="D258" s="24">
        <v>598698.22</v>
      </c>
      <c r="E258" s="24">
        <v>-70251.55</v>
      </c>
      <c r="F258" s="24">
        <v>556837.29</v>
      </c>
      <c r="G258" s="24">
        <v>53493.13</v>
      </c>
    </row>
    <row r="259" spans="1:7">
      <c r="A259" t="s">
        <v>112</v>
      </c>
      <c r="B259" s="20" t="s">
        <v>68</v>
      </c>
      <c r="C259" s="24">
        <v>62907.61</v>
      </c>
      <c r="D259" s="24">
        <v>237411.22</v>
      </c>
      <c r="E259" s="24">
        <v>-54013.32</v>
      </c>
      <c r="F259" s="24">
        <v>249592.85</v>
      </c>
      <c r="G259" s="24">
        <v>-2873.61</v>
      </c>
    </row>
    <row r="260" spans="1:7">
      <c r="A260" t="s">
        <v>112</v>
      </c>
      <c r="B260" s="20" t="s">
        <v>82</v>
      </c>
      <c r="C260" s="24">
        <v>16579.59</v>
      </c>
      <c r="D260" s="25">
        <v>83800.5</v>
      </c>
      <c r="E260" s="21"/>
      <c r="F260" s="24">
        <v>99467.77</v>
      </c>
      <c r="G260" s="23">
        <v>970.75</v>
      </c>
    </row>
    <row r="261" spans="1:7" ht="22.5">
      <c r="A261" t="s">
        <v>112</v>
      </c>
      <c r="B261" s="20" t="s">
        <v>83</v>
      </c>
      <c r="C261" s="23">
        <v>15.51</v>
      </c>
      <c r="D261" s="21"/>
      <c r="E261" s="21"/>
      <c r="F261" s="21"/>
      <c r="G261" s="23">
        <v>4.59</v>
      </c>
    </row>
    <row r="262" spans="1:7">
      <c r="A262" t="s">
        <v>112</v>
      </c>
      <c r="B262" s="20" t="s">
        <v>69</v>
      </c>
      <c r="C262" s="23">
        <v>334.97</v>
      </c>
      <c r="D262" s="24">
        <v>1171.24</v>
      </c>
      <c r="E262" s="21"/>
      <c r="F262" s="24">
        <v>1505.81</v>
      </c>
      <c r="G262" s="23">
        <v>-0.01</v>
      </c>
    </row>
    <row r="263" spans="1:7">
      <c r="A263" t="s">
        <v>112</v>
      </c>
      <c r="B263" s="20" t="s">
        <v>70</v>
      </c>
      <c r="C263" s="24">
        <v>136585.18</v>
      </c>
      <c r="D263" s="24">
        <v>1092123.74</v>
      </c>
      <c r="E263" s="21"/>
      <c r="F263" s="24">
        <v>1017165.04</v>
      </c>
      <c r="G263" s="24">
        <v>212560.58</v>
      </c>
    </row>
    <row r="264" spans="1:7">
      <c r="A264" t="s">
        <v>112</v>
      </c>
      <c r="B264" s="20" t="s">
        <v>72</v>
      </c>
      <c r="C264" s="24">
        <v>83630.850000000006</v>
      </c>
      <c r="D264" s="27">
        <v>753600</v>
      </c>
      <c r="E264" s="21"/>
      <c r="F264" s="24">
        <v>757111.55</v>
      </c>
      <c r="G264" s="24">
        <v>80688.009999999995</v>
      </c>
    </row>
    <row r="265" spans="1:7">
      <c r="A265" t="s">
        <v>112</v>
      </c>
      <c r="B265" s="20" t="s">
        <v>74</v>
      </c>
      <c r="C265" s="24">
        <v>1652.88</v>
      </c>
      <c r="D265" s="24">
        <v>17394.41</v>
      </c>
      <c r="E265" s="23">
        <v>-16.86</v>
      </c>
      <c r="F265" s="24">
        <v>18856.55</v>
      </c>
      <c r="G265" s="23">
        <v>187.38</v>
      </c>
    </row>
    <row r="266" spans="1:7">
      <c r="A266" t="s">
        <v>112</v>
      </c>
      <c r="B266" s="20" t="s">
        <v>75</v>
      </c>
      <c r="C266" s="24">
        <v>33689.86</v>
      </c>
      <c r="D266" s="24">
        <v>146066.45000000001</v>
      </c>
      <c r="E266" s="24">
        <v>-17533.169999999998</v>
      </c>
      <c r="F266" s="24">
        <v>151444.63</v>
      </c>
      <c r="G266" s="24">
        <v>10945.58</v>
      </c>
    </row>
    <row r="267" spans="1:7">
      <c r="A267" t="s">
        <v>112</v>
      </c>
      <c r="B267" s="20" t="s">
        <v>77</v>
      </c>
      <c r="C267" s="24">
        <v>11228.92</v>
      </c>
      <c r="D267" s="24">
        <v>40001.65</v>
      </c>
      <c r="E267" s="21"/>
      <c r="F267" s="24">
        <v>48567.28</v>
      </c>
      <c r="G267" s="24">
        <v>2719.39</v>
      </c>
    </row>
    <row r="268" spans="1:7">
      <c r="A268" t="s">
        <v>113</v>
      </c>
      <c r="B268" s="20" t="s">
        <v>81</v>
      </c>
      <c r="C268" s="21"/>
      <c r="D268" s="24">
        <v>119204.66</v>
      </c>
      <c r="E268" s="24">
        <v>-14116.83</v>
      </c>
      <c r="F268" s="24">
        <v>66345.17</v>
      </c>
      <c r="G268" s="24">
        <v>40732.21</v>
      </c>
    </row>
    <row r="269" spans="1:7">
      <c r="A269" t="s">
        <v>113</v>
      </c>
      <c r="B269" s="20" t="s">
        <v>65</v>
      </c>
      <c r="C269" s="22">
        <v>55.4</v>
      </c>
      <c r="D269" s="21"/>
      <c r="E269" s="21"/>
      <c r="F269" s="21"/>
      <c r="G269" s="22">
        <v>55.4</v>
      </c>
    </row>
    <row r="270" spans="1:7">
      <c r="A270" t="s">
        <v>113</v>
      </c>
      <c r="B270" s="20" t="s">
        <v>66</v>
      </c>
      <c r="C270" s="24">
        <v>84086.65</v>
      </c>
      <c r="D270" s="25">
        <v>443699.3</v>
      </c>
      <c r="E270" s="24">
        <v>-56044.42</v>
      </c>
      <c r="F270" s="24">
        <v>420482.46</v>
      </c>
      <c r="G270" s="24">
        <v>55591.56</v>
      </c>
    </row>
    <row r="271" spans="1:7">
      <c r="A271" t="s">
        <v>113</v>
      </c>
      <c r="B271" s="20" t="s">
        <v>85</v>
      </c>
      <c r="C271" s="24">
        <v>1923.43</v>
      </c>
      <c r="D271" s="27">
        <v>14520</v>
      </c>
      <c r="E271" s="21"/>
      <c r="F271" s="24">
        <v>14134.71</v>
      </c>
      <c r="G271" s="24">
        <v>2328.36</v>
      </c>
    </row>
    <row r="272" spans="1:7">
      <c r="A272" t="s">
        <v>113</v>
      </c>
      <c r="B272" s="20" t="s">
        <v>68</v>
      </c>
      <c r="C272" s="24">
        <v>33645.14</v>
      </c>
      <c r="D272" s="24">
        <v>118781.24</v>
      </c>
      <c r="E272" s="24">
        <v>-16424.46</v>
      </c>
      <c r="F272" s="24">
        <v>146022.38</v>
      </c>
      <c r="G272" s="24">
        <v>-9796.64</v>
      </c>
    </row>
    <row r="273" spans="1:7">
      <c r="A273" t="s">
        <v>113</v>
      </c>
      <c r="B273" s="20" t="s">
        <v>82</v>
      </c>
      <c r="C273" s="24">
        <v>43979.78</v>
      </c>
      <c r="D273" s="24">
        <v>215636.28</v>
      </c>
      <c r="E273" s="23">
        <v>-16.77</v>
      </c>
      <c r="F273" s="24">
        <v>242710.13</v>
      </c>
      <c r="G273" s="24">
        <v>17108.52</v>
      </c>
    </row>
    <row r="274" spans="1:7">
      <c r="A274" t="s">
        <v>113</v>
      </c>
      <c r="B274" s="20" t="s">
        <v>92</v>
      </c>
      <c r="C274" s="21"/>
      <c r="D274" s="21"/>
      <c r="E274" s="23">
        <v>-1.97</v>
      </c>
      <c r="F274" s="23">
        <v>-1.97</v>
      </c>
      <c r="G274" s="21"/>
    </row>
    <row r="275" spans="1:7">
      <c r="A275" t="s">
        <v>113</v>
      </c>
      <c r="B275" s="20" t="s">
        <v>70</v>
      </c>
      <c r="C275" s="25">
        <v>250932.5</v>
      </c>
      <c r="D275" s="24">
        <v>932072.98</v>
      </c>
      <c r="E275" s="24">
        <v>36640.239999999998</v>
      </c>
      <c r="F275" s="24">
        <v>862794.54</v>
      </c>
      <c r="G275" s="24">
        <v>356797.15</v>
      </c>
    </row>
    <row r="276" spans="1:7">
      <c r="A276" t="s">
        <v>113</v>
      </c>
      <c r="B276" s="20" t="s">
        <v>72</v>
      </c>
      <c r="C276" s="24">
        <v>113783.12</v>
      </c>
      <c r="D276" s="24">
        <v>937682.56</v>
      </c>
      <c r="E276" s="23">
        <v>-41.13</v>
      </c>
      <c r="F276" s="24">
        <v>900844.73</v>
      </c>
      <c r="G276" s="24">
        <v>151482.48000000001</v>
      </c>
    </row>
    <row r="277" spans="1:7">
      <c r="A277" t="s">
        <v>113</v>
      </c>
      <c r="B277" s="20" t="s">
        <v>74</v>
      </c>
      <c r="C277" s="24">
        <v>1774.39</v>
      </c>
      <c r="D277" s="24">
        <v>19635.939999999999</v>
      </c>
      <c r="E277" s="23">
        <v>28.49</v>
      </c>
      <c r="F277" s="24">
        <v>19805.580000000002</v>
      </c>
      <c r="G277" s="24">
        <v>1646.75</v>
      </c>
    </row>
    <row r="278" spans="1:7">
      <c r="A278" t="s">
        <v>113</v>
      </c>
      <c r="B278" s="20" t="s">
        <v>75</v>
      </c>
      <c r="C278" s="25">
        <v>21690.2</v>
      </c>
      <c r="D278" s="24">
        <v>100856.26</v>
      </c>
      <c r="E278" s="24">
        <v>-12059.98</v>
      </c>
      <c r="F278" s="24">
        <v>101432.36</v>
      </c>
      <c r="G278" s="24">
        <v>9796.82</v>
      </c>
    </row>
    <row r="279" spans="1:7">
      <c r="A279" t="s">
        <v>113</v>
      </c>
      <c r="B279" s="20" t="s">
        <v>86</v>
      </c>
      <c r="C279" s="24">
        <v>2526.42</v>
      </c>
      <c r="D279" s="21"/>
      <c r="E279" s="21"/>
      <c r="F279" s="24">
        <v>2394.46</v>
      </c>
      <c r="G279" s="23">
        <v>131.96</v>
      </c>
    </row>
    <row r="280" spans="1:7">
      <c r="A280" t="s">
        <v>113</v>
      </c>
      <c r="B280" s="20" t="s">
        <v>77</v>
      </c>
      <c r="C280" s="28">
        <v>-519</v>
      </c>
      <c r="D280" s="21"/>
      <c r="E280" s="24">
        <v>34340.82</v>
      </c>
      <c r="F280" s="24">
        <v>33726.04</v>
      </c>
      <c r="G280" s="23">
        <v>129.74</v>
      </c>
    </row>
    <row r="281" spans="1:7">
      <c r="A281" t="s">
        <v>114</v>
      </c>
      <c r="B281" s="20" t="s">
        <v>81</v>
      </c>
      <c r="C281" s="21"/>
      <c r="D281" s="24">
        <v>70976.23</v>
      </c>
      <c r="E281" s="24">
        <v>-8198.56</v>
      </c>
      <c r="F281" s="24">
        <v>44040.81</v>
      </c>
      <c r="G281" s="24">
        <v>18810.560000000001</v>
      </c>
    </row>
    <row r="282" spans="1:7">
      <c r="A282" t="s">
        <v>114</v>
      </c>
      <c r="B282" s="20" t="s">
        <v>66</v>
      </c>
      <c r="C282" s="24">
        <v>48714.29</v>
      </c>
      <c r="D282" s="24">
        <v>398771.71</v>
      </c>
      <c r="E282" s="24">
        <v>-51288.82</v>
      </c>
      <c r="F282" s="25">
        <v>346140.4</v>
      </c>
      <c r="G282" s="24">
        <v>49968.08</v>
      </c>
    </row>
    <row r="283" spans="1:7">
      <c r="A283" t="s">
        <v>114</v>
      </c>
      <c r="B283" s="20" t="s">
        <v>68</v>
      </c>
      <c r="C283" s="24">
        <v>20467.759999999998</v>
      </c>
      <c r="D283" s="24">
        <v>122457.69</v>
      </c>
      <c r="E283" s="24">
        <v>-23582.45</v>
      </c>
      <c r="F283" s="24">
        <v>114007.69</v>
      </c>
      <c r="G283" s="24">
        <v>5221.45</v>
      </c>
    </row>
    <row r="284" spans="1:7">
      <c r="A284" t="s">
        <v>114</v>
      </c>
      <c r="B284" s="20" t="s">
        <v>82</v>
      </c>
      <c r="C284" s="24">
        <v>117465.52</v>
      </c>
      <c r="D284" s="27">
        <v>152488</v>
      </c>
      <c r="E284" s="27">
        <v>-2115</v>
      </c>
      <c r="F284" s="24">
        <v>143482.12</v>
      </c>
      <c r="G284" s="24">
        <v>122625.56</v>
      </c>
    </row>
    <row r="285" spans="1:7" ht="22.5">
      <c r="A285" t="s">
        <v>114</v>
      </c>
      <c r="B285" s="20" t="s">
        <v>83</v>
      </c>
      <c r="C285" s="23">
        <v>4.59</v>
      </c>
      <c r="D285" s="21"/>
      <c r="E285" s="21"/>
      <c r="F285" s="21"/>
      <c r="G285" s="23">
        <v>0.23</v>
      </c>
    </row>
    <row r="286" spans="1:7">
      <c r="A286" t="s">
        <v>114</v>
      </c>
      <c r="B286" s="20" t="s">
        <v>70</v>
      </c>
      <c r="C286" s="24">
        <v>167619.82999999999</v>
      </c>
      <c r="D286" s="24">
        <v>977217.88</v>
      </c>
      <c r="E286" s="21"/>
      <c r="F286" s="24">
        <v>976404.96</v>
      </c>
      <c r="G286" s="24">
        <v>168474.27</v>
      </c>
    </row>
    <row r="287" spans="1:7">
      <c r="A287" t="s">
        <v>114</v>
      </c>
      <c r="B287" s="20" t="s">
        <v>72</v>
      </c>
      <c r="C287" s="24">
        <v>305817.39</v>
      </c>
      <c r="D287" s="24">
        <v>765722.09</v>
      </c>
      <c r="E287" s="24">
        <v>-6019.29</v>
      </c>
      <c r="F287" s="24">
        <v>605690.71</v>
      </c>
      <c r="G287" s="24">
        <v>455826.69</v>
      </c>
    </row>
    <row r="288" spans="1:7">
      <c r="A288" t="s">
        <v>114</v>
      </c>
      <c r="B288" s="20" t="s">
        <v>74</v>
      </c>
      <c r="C288" s="23">
        <v>-228.52</v>
      </c>
      <c r="D288" s="24">
        <v>10115.68</v>
      </c>
      <c r="E288" s="21"/>
      <c r="F288" s="24">
        <v>10084.74</v>
      </c>
      <c r="G288" s="23">
        <v>-191.65</v>
      </c>
    </row>
    <row r="289" spans="1:7">
      <c r="A289" t="s">
        <v>114</v>
      </c>
      <c r="B289" s="20" t="s">
        <v>75</v>
      </c>
      <c r="C289" s="24">
        <v>7272.29</v>
      </c>
      <c r="D289" s="24">
        <v>67341.789999999994</v>
      </c>
      <c r="E289" s="24">
        <v>-8733.75</v>
      </c>
      <c r="F289" s="24">
        <v>58144.05</v>
      </c>
      <c r="G289" s="24">
        <v>7711.44</v>
      </c>
    </row>
    <row r="290" spans="1:7">
      <c r="A290" t="s">
        <v>114</v>
      </c>
      <c r="B290" s="20" t="s">
        <v>86</v>
      </c>
      <c r="C290" s="21"/>
      <c r="D290" s="24">
        <v>70163.66</v>
      </c>
      <c r="E290" s="21"/>
      <c r="F290" s="24">
        <v>52610.57</v>
      </c>
      <c r="G290" s="24">
        <v>17661.32</v>
      </c>
    </row>
    <row r="291" spans="1:7">
      <c r="A291" t="s">
        <v>114</v>
      </c>
      <c r="B291" s="20" t="s">
        <v>77</v>
      </c>
      <c r="C291" s="27">
        <v>9481</v>
      </c>
      <c r="D291" s="24">
        <v>20185.47</v>
      </c>
      <c r="E291" s="23">
        <v>-175.39</v>
      </c>
      <c r="F291" s="24">
        <v>18331.189999999999</v>
      </c>
      <c r="G291" s="24">
        <v>11167.95</v>
      </c>
    </row>
    <row r="292" spans="1:7">
      <c r="A292" t="s">
        <v>115</v>
      </c>
      <c r="B292" s="20" t="s">
        <v>81</v>
      </c>
      <c r="C292" s="21"/>
      <c r="D292" s="24">
        <v>156705.54</v>
      </c>
      <c r="E292" s="24">
        <v>-24401.85</v>
      </c>
      <c r="F292" s="24">
        <v>82695.97</v>
      </c>
      <c r="G292" s="24">
        <v>49843.51</v>
      </c>
    </row>
    <row r="293" spans="1:7">
      <c r="A293" t="s">
        <v>115</v>
      </c>
      <c r="B293" s="20" t="s">
        <v>66</v>
      </c>
      <c r="C293" s="24">
        <v>108134.42</v>
      </c>
      <c r="D293" s="24">
        <v>792640.55</v>
      </c>
      <c r="E293" s="24">
        <v>-107671.47</v>
      </c>
      <c r="F293" s="24">
        <v>696488.43</v>
      </c>
      <c r="G293" s="25">
        <v>97279.9</v>
      </c>
    </row>
    <row r="294" spans="1:7">
      <c r="A294" t="s">
        <v>115</v>
      </c>
      <c r="B294" s="20" t="s">
        <v>85</v>
      </c>
      <c r="C294" s="24">
        <v>1785.66</v>
      </c>
      <c r="D294" s="27">
        <v>27060</v>
      </c>
      <c r="E294" s="21"/>
      <c r="F294" s="24">
        <v>26303.34</v>
      </c>
      <c r="G294" s="24">
        <v>2557.98</v>
      </c>
    </row>
    <row r="295" spans="1:7">
      <c r="A295" t="s">
        <v>115</v>
      </c>
      <c r="B295" s="20" t="s">
        <v>68</v>
      </c>
      <c r="C295" s="24">
        <v>57863.62</v>
      </c>
      <c r="D295" s="24">
        <v>277775.86</v>
      </c>
      <c r="E295" s="24">
        <v>-46651.03</v>
      </c>
      <c r="F295" s="24">
        <v>283731.12</v>
      </c>
      <c r="G295" s="24">
        <v>5339.32</v>
      </c>
    </row>
    <row r="296" spans="1:7">
      <c r="A296" t="s">
        <v>115</v>
      </c>
      <c r="B296" s="20" t="s">
        <v>82</v>
      </c>
      <c r="C296" s="25">
        <v>34441.800000000003</v>
      </c>
      <c r="D296" s="24">
        <v>189832.46</v>
      </c>
      <c r="E296" s="21"/>
      <c r="F296" s="24">
        <v>223520.87</v>
      </c>
      <c r="G296" s="22">
        <v>741.2</v>
      </c>
    </row>
    <row r="297" spans="1:7" ht="22.5">
      <c r="A297" t="s">
        <v>115</v>
      </c>
      <c r="B297" s="20" t="s">
        <v>83</v>
      </c>
      <c r="C297" s="23">
        <v>156.74</v>
      </c>
      <c r="D297" s="21"/>
      <c r="E297" s="21"/>
      <c r="F297" s="23">
        <v>140.97999999999999</v>
      </c>
      <c r="G297" s="23">
        <v>4.95</v>
      </c>
    </row>
    <row r="298" spans="1:7">
      <c r="A298" t="s">
        <v>115</v>
      </c>
      <c r="B298" s="20" t="s">
        <v>69</v>
      </c>
      <c r="C298" s="23">
        <v>236.02</v>
      </c>
      <c r="D298" s="25">
        <v>1881.6</v>
      </c>
      <c r="E298" s="21"/>
      <c r="F298" s="24">
        <v>1960.82</v>
      </c>
      <c r="G298" s="22">
        <v>156.80000000000001</v>
      </c>
    </row>
    <row r="299" spans="1:7">
      <c r="A299" t="s">
        <v>115</v>
      </c>
      <c r="B299" s="20" t="s">
        <v>70</v>
      </c>
      <c r="C299" s="24">
        <v>302911.53000000003</v>
      </c>
      <c r="D299" s="24">
        <v>1751543.91</v>
      </c>
      <c r="E299" s="24">
        <v>-1127.83</v>
      </c>
      <c r="F299" s="24">
        <v>1864630.72</v>
      </c>
      <c r="G299" s="24">
        <v>189118.33</v>
      </c>
    </row>
    <row r="300" spans="1:7">
      <c r="A300" t="s">
        <v>115</v>
      </c>
      <c r="B300" s="20" t="s">
        <v>72</v>
      </c>
      <c r="C300" s="24">
        <v>121579.49</v>
      </c>
      <c r="D300" s="25">
        <v>1180176.2</v>
      </c>
      <c r="E300" s="21"/>
      <c r="F300" s="24">
        <v>1175606.3500000001</v>
      </c>
      <c r="G300" s="24">
        <v>126403.89</v>
      </c>
    </row>
    <row r="301" spans="1:7">
      <c r="A301" t="s">
        <v>115</v>
      </c>
      <c r="B301" s="20" t="s">
        <v>74</v>
      </c>
      <c r="C301" s="25">
        <v>2789.8</v>
      </c>
      <c r="D301" s="25">
        <v>21827.9</v>
      </c>
      <c r="E301" s="21"/>
      <c r="F301" s="24">
        <v>24199.27</v>
      </c>
      <c r="G301" s="23">
        <v>419.16</v>
      </c>
    </row>
    <row r="302" spans="1:7">
      <c r="A302" t="s">
        <v>115</v>
      </c>
      <c r="B302" s="20" t="s">
        <v>75</v>
      </c>
      <c r="C302" s="24">
        <v>26208.43</v>
      </c>
      <c r="D302" s="25">
        <v>169876.5</v>
      </c>
      <c r="E302" s="24">
        <v>-21580.07</v>
      </c>
      <c r="F302" s="24">
        <v>156710.76999999999</v>
      </c>
      <c r="G302" s="24">
        <v>17860.689999999999</v>
      </c>
    </row>
    <row r="303" spans="1:7">
      <c r="A303" t="s">
        <v>115</v>
      </c>
      <c r="B303" s="20" t="s">
        <v>77</v>
      </c>
      <c r="C303" s="24">
        <v>10233.16</v>
      </c>
      <c r="D303" s="24">
        <v>13918.29</v>
      </c>
      <c r="E303" s="21"/>
      <c r="F303" s="24">
        <v>23214.07</v>
      </c>
      <c r="G303" s="23">
        <v>938.25</v>
      </c>
    </row>
    <row r="304" spans="1:7">
      <c r="A304" t="s">
        <v>116</v>
      </c>
      <c r="B304" s="20" t="s">
        <v>81</v>
      </c>
      <c r="C304" s="21"/>
      <c r="D304" s="24">
        <v>65631.78</v>
      </c>
      <c r="E304" s="24">
        <v>-7321.65</v>
      </c>
      <c r="F304" s="24">
        <v>39908.22</v>
      </c>
      <c r="G304" s="24">
        <v>18452.47</v>
      </c>
    </row>
    <row r="305" spans="1:7">
      <c r="A305" t="s">
        <v>116</v>
      </c>
      <c r="B305" s="20" t="s">
        <v>65</v>
      </c>
      <c r="C305" s="23">
        <v>7.0000000000000007E-2</v>
      </c>
      <c r="D305" s="21"/>
      <c r="E305" s="21"/>
      <c r="F305" s="21"/>
      <c r="G305" s="21"/>
    </row>
    <row r="306" spans="1:7">
      <c r="A306" t="s">
        <v>116</v>
      </c>
      <c r="B306" s="20" t="s">
        <v>66</v>
      </c>
      <c r="C306" s="24">
        <v>26826.58</v>
      </c>
      <c r="D306" s="25">
        <v>321636.59999999998</v>
      </c>
      <c r="E306" s="24">
        <v>-35491.49</v>
      </c>
      <c r="F306" s="24">
        <v>281648.49</v>
      </c>
      <c r="G306" s="24">
        <v>31188.97</v>
      </c>
    </row>
    <row r="307" spans="1:7">
      <c r="A307" t="s">
        <v>116</v>
      </c>
      <c r="B307" s="20" t="s">
        <v>67</v>
      </c>
      <c r="C307" s="23">
        <v>2.69</v>
      </c>
      <c r="D307" s="21"/>
      <c r="E307" s="21"/>
      <c r="F307" s="21"/>
      <c r="G307" s="21"/>
    </row>
    <row r="308" spans="1:7">
      <c r="A308" t="s">
        <v>116</v>
      </c>
      <c r="B308" s="20" t="s">
        <v>68</v>
      </c>
      <c r="C308" s="24">
        <v>12972.81</v>
      </c>
      <c r="D308" s="24">
        <v>129020.88</v>
      </c>
      <c r="E308" s="24">
        <v>-29075.45</v>
      </c>
      <c r="F308" s="24">
        <v>113172.08</v>
      </c>
      <c r="G308" s="23">
        <v>-340.26</v>
      </c>
    </row>
    <row r="309" spans="1:7">
      <c r="A309" t="s">
        <v>116</v>
      </c>
      <c r="B309" s="20" t="s">
        <v>82</v>
      </c>
      <c r="C309" s="24">
        <v>2665.19</v>
      </c>
      <c r="D309" s="25">
        <v>20593.3</v>
      </c>
      <c r="E309" s="21"/>
      <c r="F309" s="24">
        <v>23242.42</v>
      </c>
      <c r="G309" s="23">
        <v>3.77</v>
      </c>
    </row>
    <row r="310" spans="1:7" ht="22.5">
      <c r="A310" t="s">
        <v>116</v>
      </c>
      <c r="B310" s="20" t="s">
        <v>83</v>
      </c>
      <c r="C310" s="23">
        <v>39.74</v>
      </c>
      <c r="D310" s="21"/>
      <c r="E310" s="21"/>
      <c r="F310" s="21"/>
      <c r="G310" s="28">
        <v>5</v>
      </c>
    </row>
    <row r="311" spans="1:7">
      <c r="A311" t="s">
        <v>116</v>
      </c>
      <c r="B311" s="20" t="s">
        <v>70</v>
      </c>
      <c r="C311" s="24">
        <v>122959.58</v>
      </c>
      <c r="D311" s="24">
        <v>775318.63</v>
      </c>
      <c r="E311" s="23">
        <v>-308.83</v>
      </c>
      <c r="F311" s="24">
        <v>808262.06</v>
      </c>
      <c r="G311" s="24">
        <v>89608.51</v>
      </c>
    </row>
    <row r="312" spans="1:7">
      <c r="A312" t="s">
        <v>116</v>
      </c>
      <c r="B312" s="20" t="s">
        <v>72</v>
      </c>
      <c r="C312" s="24">
        <v>47273.08</v>
      </c>
      <c r="D312" s="24">
        <v>532068.35</v>
      </c>
      <c r="E312" s="24">
        <v>-77343.23</v>
      </c>
      <c r="F312" s="24">
        <v>440236.58</v>
      </c>
      <c r="G312" s="24">
        <v>61608.17</v>
      </c>
    </row>
    <row r="313" spans="1:7">
      <c r="A313" t="s">
        <v>116</v>
      </c>
      <c r="B313" s="20" t="s">
        <v>74</v>
      </c>
      <c r="C313" s="23">
        <v>262.02999999999997</v>
      </c>
      <c r="D313" s="24">
        <v>7998.61</v>
      </c>
      <c r="E313" s="23">
        <v>-11.39</v>
      </c>
      <c r="F313" s="24">
        <v>7636.03</v>
      </c>
      <c r="G313" s="22">
        <v>610.6</v>
      </c>
    </row>
    <row r="314" spans="1:7">
      <c r="A314" t="s">
        <v>116</v>
      </c>
      <c r="B314" s="20" t="s">
        <v>75</v>
      </c>
      <c r="C314" s="24">
        <v>5876.36</v>
      </c>
      <c r="D314" s="24">
        <v>78641.960000000006</v>
      </c>
      <c r="E314" s="24">
        <v>-12472.89</v>
      </c>
      <c r="F314" s="24">
        <v>66017.47</v>
      </c>
      <c r="G314" s="25">
        <v>5999.9</v>
      </c>
    </row>
    <row r="315" spans="1:7">
      <c r="A315" t="s">
        <v>116</v>
      </c>
      <c r="B315" s="20" t="s">
        <v>76</v>
      </c>
      <c r="C315" s="21"/>
      <c r="D315" s="24">
        <v>2224.98</v>
      </c>
      <c r="E315" s="21"/>
      <c r="F315" s="21"/>
      <c r="G315" s="24">
        <v>2321.54</v>
      </c>
    </row>
    <row r="316" spans="1:7">
      <c r="A316" t="s">
        <v>116</v>
      </c>
      <c r="B316" s="20" t="s">
        <v>77</v>
      </c>
      <c r="C316" s="24">
        <v>6256.45</v>
      </c>
      <c r="D316" s="27">
        <v>26816</v>
      </c>
      <c r="E316" s="24">
        <v>15481.48</v>
      </c>
      <c r="F316" s="24">
        <v>46747.25</v>
      </c>
      <c r="G316" s="24">
        <v>1811.59</v>
      </c>
    </row>
    <row r="317" spans="1:7">
      <c r="A317" t="s">
        <v>117</v>
      </c>
      <c r="B317" s="20" t="s">
        <v>81</v>
      </c>
      <c r="C317" s="21"/>
      <c r="D317" s="24">
        <v>165603.18</v>
      </c>
      <c r="E317" s="24">
        <v>-24661.360000000001</v>
      </c>
      <c r="F317" s="24">
        <v>93940.92</v>
      </c>
      <c r="G317" s="25">
        <v>47159.5</v>
      </c>
    </row>
    <row r="318" spans="1:7">
      <c r="A318" t="s">
        <v>117</v>
      </c>
      <c r="B318" s="20" t="s">
        <v>65</v>
      </c>
      <c r="C318" s="23">
        <v>2.65</v>
      </c>
      <c r="D318" s="21"/>
      <c r="E318" s="21"/>
      <c r="F318" s="21"/>
      <c r="G318" s="23">
        <v>0.26</v>
      </c>
    </row>
    <row r="319" spans="1:7">
      <c r="A319" t="s">
        <v>117</v>
      </c>
      <c r="B319" s="20" t="s">
        <v>66</v>
      </c>
      <c r="C319" s="24">
        <v>93890.27</v>
      </c>
      <c r="D319" s="24">
        <v>725933.61</v>
      </c>
      <c r="E319" s="24">
        <v>-82334.740000000005</v>
      </c>
      <c r="F319" s="24">
        <v>655300.14</v>
      </c>
      <c r="G319" s="24">
        <v>82701.350000000006</v>
      </c>
    </row>
    <row r="320" spans="1:7">
      <c r="A320" t="s">
        <v>117</v>
      </c>
      <c r="B320" s="20" t="s">
        <v>67</v>
      </c>
      <c r="C320" s="22">
        <v>0.5</v>
      </c>
      <c r="D320" s="21"/>
      <c r="E320" s="21"/>
      <c r="F320" s="21"/>
      <c r="G320" s="21"/>
    </row>
    <row r="321" spans="1:7">
      <c r="A321" t="s">
        <v>117</v>
      </c>
      <c r="B321" s="20" t="s">
        <v>68</v>
      </c>
      <c r="C321" s="24">
        <v>47347.97</v>
      </c>
      <c r="D321" s="24">
        <v>278723.74</v>
      </c>
      <c r="E321" s="24">
        <v>-38459.07</v>
      </c>
      <c r="F321" s="24">
        <v>281348.38</v>
      </c>
      <c r="G321" s="24">
        <v>6480.07</v>
      </c>
    </row>
    <row r="322" spans="1:7" ht="22.5">
      <c r="A322" t="s">
        <v>117</v>
      </c>
      <c r="B322" s="20" t="s">
        <v>83</v>
      </c>
      <c r="C322" s="23">
        <v>226.51</v>
      </c>
      <c r="D322" s="21"/>
      <c r="E322" s="21"/>
      <c r="F322" s="23">
        <v>158.72999999999999</v>
      </c>
      <c r="G322" s="23">
        <v>17.63</v>
      </c>
    </row>
    <row r="323" spans="1:7">
      <c r="A323" t="s">
        <v>117</v>
      </c>
      <c r="B323" s="20" t="s">
        <v>70</v>
      </c>
      <c r="C323" s="24">
        <v>289919.89</v>
      </c>
      <c r="D323" s="24">
        <v>1950258.59</v>
      </c>
      <c r="E323" s="23">
        <v>490.48</v>
      </c>
      <c r="F323" s="24">
        <v>1893563.13</v>
      </c>
      <c r="G323" s="24">
        <v>348349.31</v>
      </c>
    </row>
    <row r="324" spans="1:7">
      <c r="A324" t="s">
        <v>117</v>
      </c>
      <c r="B324" s="20" t="s">
        <v>72</v>
      </c>
      <c r="C324" s="24">
        <v>174057.58</v>
      </c>
      <c r="D324" s="24">
        <v>1681781.99</v>
      </c>
      <c r="E324" s="24">
        <v>37467.480000000003</v>
      </c>
      <c r="F324" s="24">
        <v>1703110.57</v>
      </c>
      <c r="G324" s="24">
        <v>190967.41</v>
      </c>
    </row>
    <row r="325" spans="1:7">
      <c r="A325" t="s">
        <v>117</v>
      </c>
      <c r="B325" s="20" t="s">
        <v>74</v>
      </c>
      <c r="C325" s="24">
        <v>2469.16</v>
      </c>
      <c r="D325" s="24">
        <v>29337.279999999999</v>
      </c>
      <c r="E325" s="24">
        <v>1959.06</v>
      </c>
      <c r="F325" s="24">
        <v>31608.77</v>
      </c>
      <c r="G325" s="24">
        <v>2177.2800000000002</v>
      </c>
    </row>
    <row r="326" spans="1:7">
      <c r="A326" t="s">
        <v>117</v>
      </c>
      <c r="B326" s="20" t="s">
        <v>75</v>
      </c>
      <c r="C326" s="24">
        <v>20800.919999999998</v>
      </c>
      <c r="D326" s="24">
        <v>189696.98</v>
      </c>
      <c r="E326" s="24">
        <v>-18158.14</v>
      </c>
      <c r="F326" s="24">
        <v>172791.86</v>
      </c>
      <c r="G326" s="24">
        <v>19674.939999999999</v>
      </c>
    </row>
    <row r="327" spans="1:7">
      <c r="A327" t="s">
        <v>117</v>
      </c>
      <c r="B327" s="20" t="s">
        <v>76</v>
      </c>
      <c r="C327" s="22">
        <v>473.4</v>
      </c>
      <c r="D327" s="24">
        <v>4134.3599999999997</v>
      </c>
      <c r="E327" s="25">
        <v>1605.3</v>
      </c>
      <c r="F327" s="24">
        <v>6213.06</v>
      </c>
      <c r="G327" s="21"/>
    </row>
    <row r="328" spans="1:7">
      <c r="A328" t="s">
        <v>117</v>
      </c>
      <c r="B328" s="20" t="s">
        <v>77</v>
      </c>
      <c r="C328" s="24">
        <v>12769.36</v>
      </c>
      <c r="D328" s="24">
        <v>82011.37</v>
      </c>
      <c r="E328" s="24">
        <v>39921.480000000003</v>
      </c>
      <c r="F328" s="24">
        <v>126562.38</v>
      </c>
      <c r="G328" s="24">
        <v>8281.32</v>
      </c>
    </row>
    <row r="329" spans="1:7">
      <c r="A329" t="s">
        <v>118</v>
      </c>
      <c r="B329" s="20" t="s">
        <v>81</v>
      </c>
      <c r="C329" s="21"/>
      <c r="D329" s="24">
        <v>131785.07999999999</v>
      </c>
      <c r="E329" s="25">
        <v>-25425.7</v>
      </c>
      <c r="F329" s="24">
        <v>67351.97</v>
      </c>
      <c r="G329" s="24">
        <v>39246.559999999998</v>
      </c>
    </row>
    <row r="330" spans="1:7">
      <c r="A330" t="s">
        <v>118</v>
      </c>
      <c r="B330" s="20" t="s">
        <v>65</v>
      </c>
      <c r="C330" s="23">
        <v>0.93</v>
      </c>
      <c r="D330" s="21"/>
      <c r="E330" s="21"/>
      <c r="F330" s="21"/>
      <c r="G330" s="23">
        <v>0.81</v>
      </c>
    </row>
    <row r="331" spans="1:7">
      <c r="A331" t="s">
        <v>118</v>
      </c>
      <c r="B331" s="20" t="s">
        <v>66</v>
      </c>
      <c r="C331" s="24">
        <v>47070.02</v>
      </c>
      <c r="D331" s="24">
        <v>495902.33</v>
      </c>
      <c r="E331" s="24">
        <v>-84534.32</v>
      </c>
      <c r="F331" s="24">
        <v>405364.13</v>
      </c>
      <c r="G331" s="24">
        <v>53696.92</v>
      </c>
    </row>
    <row r="332" spans="1:7">
      <c r="A332" t="s">
        <v>118</v>
      </c>
      <c r="B332" s="20" t="s">
        <v>85</v>
      </c>
      <c r="C332" s="24">
        <v>1553.67</v>
      </c>
      <c r="D332" s="27">
        <v>11880</v>
      </c>
      <c r="E332" s="21"/>
      <c r="F332" s="24">
        <v>11970.65</v>
      </c>
      <c r="G332" s="24">
        <v>1489.78</v>
      </c>
    </row>
    <row r="333" spans="1:7">
      <c r="A333" t="s">
        <v>118</v>
      </c>
      <c r="B333" s="20" t="s">
        <v>67</v>
      </c>
      <c r="C333" s="23">
        <v>1.03</v>
      </c>
      <c r="D333" s="21"/>
      <c r="E333" s="21"/>
      <c r="F333" s="21"/>
      <c r="G333" s="23">
        <v>1.03</v>
      </c>
    </row>
    <row r="334" spans="1:7">
      <c r="A334" t="s">
        <v>118</v>
      </c>
      <c r="B334" s="20" t="s">
        <v>68</v>
      </c>
      <c r="C334" s="24">
        <v>35967.089999999997</v>
      </c>
      <c r="D334" s="24">
        <v>220991.95</v>
      </c>
      <c r="E334" s="24">
        <v>-25688.52</v>
      </c>
      <c r="F334" s="24">
        <v>229623.63</v>
      </c>
      <c r="G334" s="24">
        <v>2017.11</v>
      </c>
    </row>
    <row r="335" spans="1:7">
      <c r="A335" t="s">
        <v>118</v>
      </c>
      <c r="B335" s="20" t="s">
        <v>82</v>
      </c>
      <c r="C335" s="24">
        <v>24562.45</v>
      </c>
      <c r="D335" s="25">
        <v>118975.5</v>
      </c>
      <c r="E335" s="28">
        <v>-366</v>
      </c>
      <c r="F335" s="24">
        <v>139698.34</v>
      </c>
      <c r="G335" s="24">
        <v>3783.71</v>
      </c>
    </row>
    <row r="336" spans="1:7">
      <c r="A336" t="s">
        <v>118</v>
      </c>
      <c r="B336" s="20" t="s">
        <v>69</v>
      </c>
      <c r="C336" s="23">
        <v>-1.91</v>
      </c>
      <c r="D336" s="21"/>
      <c r="E336" s="21"/>
      <c r="F336" s="21"/>
      <c r="G336" s="23">
        <v>-1.91</v>
      </c>
    </row>
    <row r="337" spans="1:7">
      <c r="A337" t="s">
        <v>118</v>
      </c>
      <c r="B337" s="20" t="s">
        <v>70</v>
      </c>
      <c r="C337" s="24">
        <v>219241.43</v>
      </c>
      <c r="D337" s="24">
        <v>1365897.78</v>
      </c>
      <c r="E337" s="24">
        <v>-1515.37</v>
      </c>
      <c r="F337" s="24">
        <v>1318481.58</v>
      </c>
      <c r="G337" s="24">
        <v>268088.88</v>
      </c>
    </row>
    <row r="338" spans="1:7">
      <c r="A338" t="s">
        <v>118</v>
      </c>
      <c r="B338" s="20" t="s">
        <v>72</v>
      </c>
      <c r="C338" s="24">
        <v>133276.89000000001</v>
      </c>
      <c r="D338" s="24">
        <v>1061381.6200000001</v>
      </c>
      <c r="E338" s="24">
        <v>-4077.82</v>
      </c>
      <c r="F338" s="24">
        <v>1039970.44</v>
      </c>
      <c r="G338" s="24">
        <v>152960.19</v>
      </c>
    </row>
    <row r="339" spans="1:7">
      <c r="A339" t="s">
        <v>118</v>
      </c>
      <c r="B339" s="20" t="s">
        <v>74</v>
      </c>
      <c r="C339" s="24">
        <v>-2518.46</v>
      </c>
      <c r="D339" s="25">
        <v>18547.099999999999</v>
      </c>
      <c r="E339" s="22">
        <v>-213.3</v>
      </c>
      <c r="F339" s="24">
        <v>16503.650000000001</v>
      </c>
      <c r="G339" s="23">
        <v>-641.16</v>
      </c>
    </row>
    <row r="340" spans="1:7">
      <c r="A340" t="s">
        <v>118</v>
      </c>
      <c r="B340" s="20" t="s">
        <v>75</v>
      </c>
      <c r="C340" s="24">
        <v>15248.64</v>
      </c>
      <c r="D340" s="24">
        <v>147919.84</v>
      </c>
      <c r="E340" s="24">
        <v>-19209.78</v>
      </c>
      <c r="F340" s="25">
        <v>129884.5</v>
      </c>
      <c r="G340" s="24">
        <v>14315.45</v>
      </c>
    </row>
    <row r="341" spans="1:7">
      <c r="A341" t="s">
        <v>118</v>
      </c>
      <c r="B341" s="20" t="s">
        <v>86</v>
      </c>
      <c r="C341" s="21"/>
      <c r="D341" s="24">
        <v>23001.93</v>
      </c>
      <c r="E341" s="21"/>
      <c r="F341" s="24">
        <v>21497.89</v>
      </c>
      <c r="G341" s="25">
        <v>1572.6</v>
      </c>
    </row>
    <row r="342" spans="1:7">
      <c r="A342" t="s">
        <v>118</v>
      </c>
      <c r="B342" s="20" t="s">
        <v>76</v>
      </c>
      <c r="C342" s="24">
        <v>36922.370000000003</v>
      </c>
      <c r="D342" s="24">
        <v>99843.17</v>
      </c>
      <c r="E342" s="21"/>
      <c r="F342" s="24">
        <v>117403.69</v>
      </c>
      <c r="G342" s="24">
        <v>21086.959999999999</v>
      </c>
    </row>
    <row r="343" spans="1:7">
      <c r="A343" t="s">
        <v>118</v>
      </c>
      <c r="B343" s="20" t="s">
        <v>77</v>
      </c>
      <c r="C343" s="24">
        <v>-2751.07</v>
      </c>
      <c r="D343" s="21"/>
      <c r="E343" s="21"/>
      <c r="F343" s="25">
        <v>-3373.7</v>
      </c>
      <c r="G343" s="23">
        <v>608.25</v>
      </c>
    </row>
    <row r="344" spans="1:7">
      <c r="A344" t="s">
        <v>119</v>
      </c>
      <c r="B344" s="20" t="s">
        <v>81</v>
      </c>
      <c r="C344" s="21"/>
      <c r="D344" s="24">
        <v>50578.03</v>
      </c>
      <c r="E344" s="24">
        <v>-9674.68</v>
      </c>
      <c r="F344" s="24">
        <v>30760.03</v>
      </c>
      <c r="G344" s="24">
        <v>10172.19</v>
      </c>
    </row>
    <row r="345" spans="1:7">
      <c r="A345" t="s">
        <v>119</v>
      </c>
      <c r="B345" s="20" t="s">
        <v>65</v>
      </c>
      <c r="C345" s="23">
        <v>25.22</v>
      </c>
      <c r="D345" s="21"/>
      <c r="E345" s="21"/>
      <c r="F345" s="21"/>
      <c r="G345" s="23">
        <v>1.39</v>
      </c>
    </row>
    <row r="346" spans="1:7">
      <c r="A346" t="s">
        <v>119</v>
      </c>
      <c r="B346" s="20" t="s">
        <v>66</v>
      </c>
      <c r="C346" s="24">
        <v>20792.259999999998</v>
      </c>
      <c r="D346" s="24">
        <v>185579.28</v>
      </c>
      <c r="E346" s="24">
        <v>-47158.35</v>
      </c>
      <c r="F346" s="24">
        <v>145659.26</v>
      </c>
      <c r="G346" s="24">
        <v>12741.94</v>
      </c>
    </row>
    <row r="347" spans="1:7">
      <c r="A347" t="s">
        <v>119</v>
      </c>
      <c r="B347" s="20" t="s">
        <v>68</v>
      </c>
      <c r="C347" s="24">
        <v>10209.56</v>
      </c>
      <c r="D347" s="24">
        <v>75679.539999999994</v>
      </c>
      <c r="E347" s="24">
        <v>-20092.77</v>
      </c>
      <c r="F347" s="24">
        <v>66464.45</v>
      </c>
      <c r="G347" s="24">
        <v>-1096.3900000000001</v>
      </c>
    </row>
    <row r="348" spans="1:7" ht="22.5">
      <c r="A348" t="s">
        <v>119</v>
      </c>
      <c r="B348" s="20" t="s">
        <v>83</v>
      </c>
      <c r="C348" s="23">
        <v>104.39</v>
      </c>
      <c r="D348" s="21"/>
      <c r="E348" s="21"/>
      <c r="F348" s="21"/>
      <c r="G348" s="23">
        <v>21.88</v>
      </c>
    </row>
    <row r="349" spans="1:7">
      <c r="A349" t="s">
        <v>119</v>
      </c>
      <c r="B349" s="20" t="s">
        <v>70</v>
      </c>
      <c r="C349" s="24">
        <v>113845.18</v>
      </c>
      <c r="D349" s="24">
        <v>669995.29</v>
      </c>
      <c r="E349" s="24">
        <v>-1483.67</v>
      </c>
      <c r="F349" s="24">
        <v>668192.41</v>
      </c>
      <c r="G349" s="24">
        <v>111888.43</v>
      </c>
    </row>
    <row r="350" spans="1:7">
      <c r="A350" t="s">
        <v>119</v>
      </c>
      <c r="B350" s="20" t="s">
        <v>72</v>
      </c>
      <c r="C350" s="24">
        <v>57785.03</v>
      </c>
      <c r="D350" s="24">
        <v>529083.25</v>
      </c>
      <c r="E350" s="24">
        <v>-1027.54</v>
      </c>
      <c r="F350" s="24">
        <v>533416.49</v>
      </c>
      <c r="G350" s="24">
        <v>48024.98</v>
      </c>
    </row>
    <row r="351" spans="1:7">
      <c r="A351" t="s">
        <v>119</v>
      </c>
      <c r="B351" s="20" t="s">
        <v>74</v>
      </c>
      <c r="C351" s="23">
        <v>675.29</v>
      </c>
      <c r="D351" s="24">
        <v>5330.27</v>
      </c>
      <c r="E351" s="21"/>
      <c r="F351" s="24">
        <v>6035.93</v>
      </c>
      <c r="G351" s="23">
        <v>-37.69</v>
      </c>
    </row>
    <row r="352" spans="1:7">
      <c r="A352" t="s">
        <v>119</v>
      </c>
      <c r="B352" s="20" t="s">
        <v>75</v>
      </c>
      <c r="C352" s="24">
        <v>4722.33</v>
      </c>
      <c r="D352" s="24">
        <v>50862.07</v>
      </c>
      <c r="E352" s="24">
        <v>-9596.3799999999992</v>
      </c>
      <c r="F352" s="24">
        <v>42531.85</v>
      </c>
      <c r="G352" s="24">
        <v>3204.48</v>
      </c>
    </row>
    <row r="353" spans="1:7">
      <c r="A353" t="s">
        <v>119</v>
      </c>
      <c r="B353" s="20" t="s">
        <v>86</v>
      </c>
      <c r="C353" s="21"/>
      <c r="D353" s="24">
        <v>56106.78</v>
      </c>
      <c r="E353" s="21"/>
      <c r="F353" s="24">
        <v>56106.78</v>
      </c>
      <c r="G353" s="23">
        <v>37.94</v>
      </c>
    </row>
    <row r="354" spans="1:7">
      <c r="A354" t="s">
        <v>119</v>
      </c>
      <c r="B354" s="20" t="s">
        <v>77</v>
      </c>
      <c r="C354" s="24">
        <v>-3997.61</v>
      </c>
      <c r="D354" s="25">
        <v>-23327.5</v>
      </c>
      <c r="E354" s="21"/>
      <c r="F354" s="24">
        <v>-27915.43</v>
      </c>
      <c r="G354" s="23">
        <v>557.95000000000005</v>
      </c>
    </row>
    <row r="355" spans="1:7">
      <c r="A355" t="s">
        <v>120</v>
      </c>
      <c r="B355" s="20" t="s">
        <v>66</v>
      </c>
      <c r="C355" s="24">
        <v>22378.63</v>
      </c>
      <c r="D355" s="24">
        <v>17268.34</v>
      </c>
      <c r="E355" s="25">
        <v>-3073.3</v>
      </c>
      <c r="F355" s="24">
        <v>23275.41</v>
      </c>
      <c r="G355" s="24">
        <v>13345.28</v>
      </c>
    </row>
    <row r="356" spans="1:7">
      <c r="A356" t="s">
        <v>120</v>
      </c>
      <c r="B356" s="20" t="s">
        <v>68</v>
      </c>
      <c r="C356" s="24">
        <v>-8719.99</v>
      </c>
      <c r="D356" s="24">
        <v>8034.02</v>
      </c>
      <c r="E356" s="24">
        <v>-1743.03</v>
      </c>
      <c r="F356" s="24">
        <v>1347.08</v>
      </c>
      <c r="G356" s="27">
        <v>-3751</v>
      </c>
    </row>
    <row r="357" spans="1:7">
      <c r="A357" t="s">
        <v>120</v>
      </c>
      <c r="B357" s="20" t="s">
        <v>82</v>
      </c>
      <c r="C357" s="25">
        <v>13109.8</v>
      </c>
      <c r="D357" s="24">
        <v>8113.49</v>
      </c>
      <c r="E357" s="21"/>
      <c r="F357" s="25">
        <v>14710.7</v>
      </c>
      <c r="G357" s="24">
        <v>6515.91</v>
      </c>
    </row>
    <row r="358" spans="1:7">
      <c r="A358" t="s">
        <v>120</v>
      </c>
      <c r="B358" s="20" t="s">
        <v>70</v>
      </c>
      <c r="C358" s="24">
        <v>125285.55</v>
      </c>
      <c r="D358" s="24">
        <v>101423.26</v>
      </c>
      <c r="E358" s="21"/>
      <c r="F358" s="25">
        <v>189652.4</v>
      </c>
      <c r="G358" s="24">
        <v>37121.08</v>
      </c>
    </row>
    <row r="359" spans="1:7">
      <c r="A359" t="s">
        <v>120</v>
      </c>
      <c r="B359" s="20" t="s">
        <v>72</v>
      </c>
      <c r="C359" s="24">
        <v>67059.929999999993</v>
      </c>
      <c r="D359" s="24">
        <v>27964.83</v>
      </c>
      <c r="E359" s="21"/>
      <c r="F359" s="24">
        <v>75943.38</v>
      </c>
      <c r="G359" s="24">
        <v>19088.25</v>
      </c>
    </row>
    <row r="360" spans="1:7">
      <c r="A360" t="s">
        <v>120</v>
      </c>
      <c r="B360" s="20" t="s">
        <v>74</v>
      </c>
      <c r="C360" s="24">
        <v>-1537.17</v>
      </c>
      <c r="D360" s="23">
        <v>464.68</v>
      </c>
      <c r="E360" s="21"/>
      <c r="F360" s="23">
        <v>210.17</v>
      </c>
      <c r="G360" s="25">
        <v>-1282.0999999999999</v>
      </c>
    </row>
    <row r="361" spans="1:7">
      <c r="A361" t="s">
        <v>120</v>
      </c>
      <c r="B361" s="20" t="s">
        <v>75</v>
      </c>
      <c r="C361" s="24">
        <v>10746.82</v>
      </c>
      <c r="D361" s="24">
        <v>3233.83</v>
      </c>
      <c r="E361" s="23">
        <v>-795.57</v>
      </c>
      <c r="F361" s="24">
        <v>7556.35</v>
      </c>
      <c r="G361" s="24">
        <v>5638.97</v>
      </c>
    </row>
    <row r="362" spans="1:7">
      <c r="A362" t="s">
        <v>120</v>
      </c>
      <c r="B362" s="20" t="s">
        <v>86</v>
      </c>
      <c r="C362" s="24">
        <v>24882.720000000001</v>
      </c>
      <c r="D362" s="21"/>
      <c r="E362" s="21"/>
      <c r="F362" s="24">
        <v>16003.23</v>
      </c>
      <c r="G362" s="24">
        <v>8879.49</v>
      </c>
    </row>
    <row r="363" spans="1:7">
      <c r="A363" t="s">
        <v>120</v>
      </c>
      <c r="B363" s="20" t="s">
        <v>77</v>
      </c>
      <c r="C363" s="24">
        <v>4144.74</v>
      </c>
      <c r="D363" s="24">
        <v>6230.29</v>
      </c>
      <c r="E363" s="23">
        <v>422.18</v>
      </c>
      <c r="F363" s="24">
        <v>7908.76</v>
      </c>
      <c r="G363" s="24">
        <v>2889.65</v>
      </c>
    </row>
    <row r="364" spans="1:7">
      <c r="A364" t="s">
        <v>121</v>
      </c>
      <c r="B364" s="20" t="s">
        <v>81</v>
      </c>
      <c r="C364" s="21"/>
      <c r="D364" s="24">
        <v>83795.429999999993</v>
      </c>
      <c r="E364" s="24">
        <v>-7440.37</v>
      </c>
      <c r="F364" s="24">
        <v>55614.77</v>
      </c>
      <c r="G364" s="24">
        <v>22013.56</v>
      </c>
    </row>
    <row r="365" spans="1:7">
      <c r="A365" t="s">
        <v>121</v>
      </c>
      <c r="B365" s="20" t="s">
        <v>65</v>
      </c>
      <c r="C365" s="23">
        <v>1.39</v>
      </c>
      <c r="D365" s="21"/>
      <c r="E365" s="21"/>
      <c r="F365" s="21"/>
      <c r="G365" s="23">
        <v>0.11</v>
      </c>
    </row>
    <row r="366" spans="1:7">
      <c r="A366" t="s">
        <v>121</v>
      </c>
      <c r="B366" s="20" t="s">
        <v>66</v>
      </c>
      <c r="C366" s="24">
        <v>40762.980000000003</v>
      </c>
      <c r="D366" s="24">
        <v>243968.79</v>
      </c>
      <c r="E366" s="24">
        <v>-19812.57</v>
      </c>
      <c r="F366" s="24">
        <v>240975.27</v>
      </c>
      <c r="G366" s="24">
        <v>25419.64</v>
      </c>
    </row>
    <row r="367" spans="1:7">
      <c r="A367" t="s">
        <v>121</v>
      </c>
      <c r="B367" s="20" t="s">
        <v>85</v>
      </c>
      <c r="C367" s="22">
        <v>-777.4</v>
      </c>
      <c r="D367" s="27">
        <v>16775</v>
      </c>
      <c r="E367" s="28">
        <v>55</v>
      </c>
      <c r="F367" s="24">
        <v>14214.22</v>
      </c>
      <c r="G367" s="24">
        <v>1848.19</v>
      </c>
    </row>
    <row r="368" spans="1:7">
      <c r="A368" t="s">
        <v>121</v>
      </c>
      <c r="B368" s="20" t="s">
        <v>95</v>
      </c>
      <c r="C368" s="21"/>
      <c r="D368" s="24">
        <v>13348.77</v>
      </c>
      <c r="E368" s="21"/>
      <c r="F368" s="24">
        <v>13348.77</v>
      </c>
      <c r="G368" s="22">
        <v>3.9</v>
      </c>
    </row>
    <row r="369" spans="1:7">
      <c r="A369" t="s">
        <v>121</v>
      </c>
      <c r="B369" s="20" t="s">
        <v>68</v>
      </c>
      <c r="C369" s="24">
        <v>21390.09</v>
      </c>
      <c r="D369" s="24">
        <v>150825.18</v>
      </c>
      <c r="E369" s="24">
        <v>-20621.04</v>
      </c>
      <c r="F369" s="24">
        <v>151555.67000000001</v>
      </c>
      <c r="G369" s="23">
        <v>1.58</v>
      </c>
    </row>
    <row r="370" spans="1:7">
      <c r="A370" t="s">
        <v>121</v>
      </c>
      <c r="B370" s="20" t="s">
        <v>82</v>
      </c>
      <c r="C370" s="24">
        <v>6286.85</v>
      </c>
      <c r="D370" s="27">
        <v>51625</v>
      </c>
      <c r="E370" s="21"/>
      <c r="F370" s="25">
        <v>57716.2</v>
      </c>
      <c r="G370" s="23">
        <v>191.89</v>
      </c>
    </row>
    <row r="371" spans="1:7" ht="22.5">
      <c r="A371" t="s">
        <v>121</v>
      </c>
      <c r="B371" s="20" t="s">
        <v>83</v>
      </c>
      <c r="C371" s="23">
        <v>34.22</v>
      </c>
      <c r="D371" s="21"/>
      <c r="E371" s="21"/>
      <c r="F371" s="21"/>
      <c r="G371" s="23">
        <v>15.01</v>
      </c>
    </row>
    <row r="372" spans="1:7">
      <c r="A372" t="s">
        <v>121</v>
      </c>
      <c r="B372" s="20" t="s">
        <v>70</v>
      </c>
      <c r="C372" s="24">
        <v>89049.66</v>
      </c>
      <c r="D372" s="24">
        <v>763387.99</v>
      </c>
      <c r="E372" s="21"/>
      <c r="F372" s="24">
        <v>734904.72</v>
      </c>
      <c r="G372" s="24">
        <v>117523.06</v>
      </c>
    </row>
    <row r="373" spans="1:7">
      <c r="A373" t="s">
        <v>121</v>
      </c>
      <c r="B373" s="20" t="s">
        <v>122</v>
      </c>
      <c r="C373" s="23">
        <v>-343.29</v>
      </c>
      <c r="D373" s="21"/>
      <c r="E373" s="21"/>
      <c r="F373" s="21"/>
      <c r="G373" s="23">
        <v>-343.29</v>
      </c>
    </row>
    <row r="374" spans="1:7">
      <c r="A374" t="s">
        <v>121</v>
      </c>
      <c r="B374" s="20" t="s">
        <v>72</v>
      </c>
      <c r="C374" s="25">
        <v>62963.7</v>
      </c>
      <c r="D374" s="24">
        <v>649451.85</v>
      </c>
      <c r="E374" s="21"/>
      <c r="F374" s="24">
        <v>645415.05000000005</v>
      </c>
      <c r="G374" s="24">
        <v>67111.61</v>
      </c>
    </row>
    <row r="375" spans="1:7">
      <c r="A375" t="s">
        <v>121</v>
      </c>
      <c r="B375" s="20" t="s">
        <v>74</v>
      </c>
      <c r="C375" s="25">
        <v>-2696.1</v>
      </c>
      <c r="D375" s="24">
        <v>11966.87</v>
      </c>
      <c r="E375" s="23">
        <v>-33.92</v>
      </c>
      <c r="F375" s="24">
        <v>8632.2199999999993</v>
      </c>
      <c r="G375" s="23">
        <v>608.61</v>
      </c>
    </row>
    <row r="376" spans="1:7">
      <c r="A376" t="s">
        <v>121</v>
      </c>
      <c r="B376" s="20" t="s">
        <v>75</v>
      </c>
      <c r="C376" s="24">
        <v>8388.9500000000007</v>
      </c>
      <c r="D376" s="24">
        <v>100868.14</v>
      </c>
      <c r="E376" s="24">
        <v>-5992.84</v>
      </c>
      <c r="F376" s="24">
        <v>95439.11</v>
      </c>
      <c r="G376" s="24">
        <v>8325.16</v>
      </c>
    </row>
    <row r="377" spans="1:7">
      <c r="A377" t="s">
        <v>121</v>
      </c>
      <c r="B377" s="20" t="s">
        <v>77</v>
      </c>
      <c r="C377" s="24">
        <v>3278.27</v>
      </c>
      <c r="D377" s="24">
        <v>31544.34</v>
      </c>
      <c r="E377" s="21"/>
      <c r="F377" s="24">
        <v>32359.66</v>
      </c>
      <c r="G377" s="24">
        <v>2470.4299999999998</v>
      </c>
    </row>
    <row r="378" spans="1:7">
      <c r="A378" t="s">
        <v>123</v>
      </c>
      <c r="B378" s="20" t="s">
        <v>82</v>
      </c>
      <c r="C378" s="24">
        <v>353534.96</v>
      </c>
      <c r="D378" s="24">
        <v>51436.98</v>
      </c>
      <c r="E378" s="24">
        <v>-34645.58</v>
      </c>
      <c r="F378" s="24">
        <v>103389.55</v>
      </c>
      <c r="G378" s="24">
        <v>269207.94</v>
      </c>
    </row>
    <row r="379" spans="1:7">
      <c r="A379" t="s">
        <v>123</v>
      </c>
      <c r="B379" s="20" t="s">
        <v>72</v>
      </c>
      <c r="C379" s="25">
        <v>1922841.2</v>
      </c>
      <c r="D379" s="25">
        <v>559381.19999999995</v>
      </c>
      <c r="E379" s="24">
        <v>-148921.04999999999</v>
      </c>
      <c r="F379" s="24">
        <v>878948.74</v>
      </c>
      <c r="G379" s="24">
        <v>1474292.73</v>
      </c>
    </row>
    <row r="380" spans="1:7" ht="22.5">
      <c r="A380" t="s">
        <v>124</v>
      </c>
      <c r="B380" s="20" t="s">
        <v>88</v>
      </c>
      <c r="C380" s="23">
        <v>1.1499999999999999</v>
      </c>
      <c r="D380" s="21"/>
      <c r="E380" s="21"/>
      <c r="F380" s="21"/>
      <c r="G380" s="23">
        <v>0.92</v>
      </c>
    </row>
    <row r="381" spans="1:7">
      <c r="A381" t="s">
        <v>124</v>
      </c>
      <c r="B381" s="20" t="s">
        <v>81</v>
      </c>
      <c r="C381" s="21"/>
      <c r="D381" s="24">
        <v>111143.09</v>
      </c>
      <c r="E381" s="25">
        <v>-15075.7</v>
      </c>
      <c r="F381" s="24">
        <v>61842.12</v>
      </c>
      <c r="G381" s="24">
        <v>34332.03</v>
      </c>
    </row>
    <row r="382" spans="1:7">
      <c r="A382" t="s">
        <v>124</v>
      </c>
      <c r="B382" s="20" t="s">
        <v>65</v>
      </c>
      <c r="C382" s="24">
        <v>1030.67</v>
      </c>
      <c r="D382" s="21"/>
      <c r="E382" s="21"/>
      <c r="F382" s="21"/>
      <c r="G382" s="24">
        <v>1030.67</v>
      </c>
    </row>
    <row r="383" spans="1:7">
      <c r="A383" t="s">
        <v>124</v>
      </c>
      <c r="B383" s="20" t="s">
        <v>66</v>
      </c>
      <c r="C383" s="24">
        <v>45301.75</v>
      </c>
      <c r="D383" s="21"/>
      <c r="E383" s="21"/>
      <c r="F383" s="21"/>
      <c r="G383" s="25">
        <v>45301.7</v>
      </c>
    </row>
    <row r="384" spans="1:7">
      <c r="A384" t="s">
        <v>124</v>
      </c>
      <c r="B384" s="20" t="s">
        <v>67</v>
      </c>
      <c r="C384" s="23">
        <v>6.33</v>
      </c>
      <c r="D384" s="21"/>
      <c r="E384" s="21"/>
      <c r="F384" s="21"/>
      <c r="G384" s="23">
        <v>6.33</v>
      </c>
    </row>
    <row r="385" spans="1:7">
      <c r="A385" t="s">
        <v>124</v>
      </c>
      <c r="B385" s="20" t="s">
        <v>68</v>
      </c>
      <c r="C385" s="24">
        <v>52724.83</v>
      </c>
      <c r="D385" s="24">
        <v>198022.46</v>
      </c>
      <c r="E385" s="24">
        <v>-63396.76</v>
      </c>
      <c r="F385" s="24">
        <v>145419.35999999999</v>
      </c>
      <c r="G385" s="24">
        <v>42864.25</v>
      </c>
    </row>
    <row r="386" spans="1:7">
      <c r="A386" t="s">
        <v>124</v>
      </c>
      <c r="B386" s="20" t="s">
        <v>82</v>
      </c>
      <c r="C386" s="24">
        <v>42777.41</v>
      </c>
      <c r="D386" s="25">
        <v>154925.6</v>
      </c>
      <c r="E386" s="21"/>
      <c r="F386" s="24">
        <v>178028.23</v>
      </c>
      <c r="G386" s="24">
        <v>20254.79</v>
      </c>
    </row>
    <row r="387" spans="1:7">
      <c r="A387" t="s">
        <v>124</v>
      </c>
      <c r="B387" s="20" t="s">
        <v>70</v>
      </c>
      <c r="C387" s="25">
        <v>67229.600000000006</v>
      </c>
      <c r="D387" s="21"/>
      <c r="E387" s="21"/>
      <c r="F387" s="21"/>
      <c r="G387" s="24">
        <v>67229.53</v>
      </c>
    </row>
    <row r="388" spans="1:7">
      <c r="A388" t="s">
        <v>124</v>
      </c>
      <c r="B388" s="20" t="s">
        <v>72</v>
      </c>
      <c r="C388" s="24">
        <v>193852.34</v>
      </c>
      <c r="D388" s="24">
        <v>1219807.8500000001</v>
      </c>
      <c r="E388" s="24">
        <v>-2407.42</v>
      </c>
      <c r="F388" s="24">
        <v>1193869.72</v>
      </c>
      <c r="G388" s="24">
        <v>220404.06</v>
      </c>
    </row>
    <row r="389" spans="1:7">
      <c r="A389" t="s">
        <v>124</v>
      </c>
      <c r="B389" s="20" t="s">
        <v>73</v>
      </c>
      <c r="C389" s="24">
        <v>252628.98</v>
      </c>
      <c r="D389" s="25">
        <v>1560799.7</v>
      </c>
      <c r="E389" s="21"/>
      <c r="F389" s="24">
        <v>1495961.76</v>
      </c>
      <c r="G389" s="24">
        <v>321295.94</v>
      </c>
    </row>
    <row r="390" spans="1:7">
      <c r="A390" t="s">
        <v>124</v>
      </c>
      <c r="B390" s="20" t="s">
        <v>74</v>
      </c>
      <c r="C390" s="24">
        <v>-1512.17</v>
      </c>
      <c r="D390" s="24">
        <v>11486.78</v>
      </c>
      <c r="E390" s="23">
        <v>-119.14</v>
      </c>
      <c r="F390" s="24">
        <v>9173.11</v>
      </c>
      <c r="G390" s="23">
        <v>724.83</v>
      </c>
    </row>
    <row r="391" spans="1:7">
      <c r="A391" t="s">
        <v>124</v>
      </c>
      <c r="B391" s="20" t="s">
        <v>75</v>
      </c>
      <c r="C391" s="24">
        <v>33279.879999999997</v>
      </c>
      <c r="D391" s="24">
        <v>204446.49</v>
      </c>
      <c r="E391" s="24">
        <v>-23707.46</v>
      </c>
      <c r="F391" s="24">
        <v>171406.12</v>
      </c>
      <c r="G391" s="24">
        <v>43345.279999999999</v>
      </c>
    </row>
    <row r="392" spans="1:7">
      <c r="A392" t="s">
        <v>124</v>
      </c>
      <c r="B392" s="20" t="s">
        <v>77</v>
      </c>
      <c r="C392" s="24">
        <v>9307.08</v>
      </c>
      <c r="D392" s="24">
        <v>48417.73</v>
      </c>
      <c r="E392" s="21"/>
      <c r="F392" s="24">
        <v>48159.68</v>
      </c>
      <c r="G392" s="24">
        <v>9778.6299999999992</v>
      </c>
    </row>
    <row r="393" spans="1:7">
      <c r="A393" t="s">
        <v>125</v>
      </c>
      <c r="B393" s="20" t="s">
        <v>81</v>
      </c>
      <c r="C393" s="21"/>
      <c r="D393" s="24">
        <v>477430.51</v>
      </c>
      <c r="E393" s="24">
        <v>-56005.96</v>
      </c>
      <c r="F393" s="24">
        <v>308913.43</v>
      </c>
      <c r="G393" s="24">
        <v>112783.92</v>
      </c>
    </row>
    <row r="394" spans="1:7">
      <c r="A394" t="s">
        <v>125</v>
      </c>
      <c r="B394" s="20" t="s">
        <v>65</v>
      </c>
      <c r="C394" s="23">
        <v>73.25</v>
      </c>
      <c r="D394" s="21"/>
      <c r="E394" s="21"/>
      <c r="F394" s="23">
        <v>47.94</v>
      </c>
      <c r="G394" s="23">
        <v>19.940000000000001</v>
      </c>
    </row>
    <row r="395" spans="1:7">
      <c r="A395" t="s">
        <v>125</v>
      </c>
      <c r="B395" s="20" t="s">
        <v>66</v>
      </c>
      <c r="C395" s="24">
        <v>211855.48</v>
      </c>
      <c r="D395" s="24">
        <v>2113041.7599999998</v>
      </c>
      <c r="E395" s="24">
        <v>-258725.34</v>
      </c>
      <c r="F395" s="24">
        <v>1873548.33</v>
      </c>
      <c r="G395" s="24">
        <v>191941.95</v>
      </c>
    </row>
    <row r="396" spans="1:7">
      <c r="A396" t="s">
        <v>125</v>
      </c>
      <c r="B396" s="20" t="s">
        <v>85</v>
      </c>
      <c r="C396" s="24">
        <v>5545.58</v>
      </c>
      <c r="D396" s="24">
        <v>44972.32</v>
      </c>
      <c r="E396" s="21"/>
      <c r="F396" s="24">
        <v>47060.57</v>
      </c>
      <c r="G396" s="25">
        <v>3444.8</v>
      </c>
    </row>
    <row r="397" spans="1:7">
      <c r="A397" t="s">
        <v>125</v>
      </c>
      <c r="B397" s="20" t="s">
        <v>67</v>
      </c>
      <c r="C397" s="23">
        <v>589.74</v>
      </c>
      <c r="D397" s="21"/>
      <c r="E397" s="21"/>
      <c r="F397" s="28">
        <v>548</v>
      </c>
      <c r="G397" s="21"/>
    </row>
    <row r="398" spans="1:7">
      <c r="A398" t="s">
        <v>125</v>
      </c>
      <c r="B398" s="20" t="s">
        <v>68</v>
      </c>
      <c r="C398" s="24">
        <v>129522.86</v>
      </c>
      <c r="D398" s="24">
        <v>831340.49</v>
      </c>
      <c r="E398" s="24">
        <v>-112430.92</v>
      </c>
      <c r="F398" s="24">
        <v>844378.11</v>
      </c>
      <c r="G398" s="24">
        <v>3450.51</v>
      </c>
    </row>
    <row r="399" spans="1:7">
      <c r="A399" t="s">
        <v>125</v>
      </c>
      <c r="B399" s="20" t="s">
        <v>82</v>
      </c>
      <c r="C399" s="24">
        <v>82554.89</v>
      </c>
      <c r="D399" s="25">
        <v>442442.4</v>
      </c>
      <c r="E399" s="21"/>
      <c r="F399" s="24">
        <v>523273.92</v>
      </c>
      <c r="G399" s="25">
        <v>1482.5</v>
      </c>
    </row>
    <row r="400" spans="1:7">
      <c r="A400" t="s">
        <v>125</v>
      </c>
      <c r="B400" s="20" t="s">
        <v>70</v>
      </c>
      <c r="C400" s="24">
        <v>746777.45</v>
      </c>
      <c r="D400" s="24">
        <v>5134045.54</v>
      </c>
      <c r="E400" s="23">
        <v>-608.57000000000005</v>
      </c>
      <c r="F400" s="24">
        <v>5019998.1100000003</v>
      </c>
      <c r="G400" s="24">
        <v>859770.18</v>
      </c>
    </row>
    <row r="401" spans="1:7">
      <c r="A401" t="s">
        <v>125</v>
      </c>
      <c r="B401" s="20" t="s">
        <v>72</v>
      </c>
      <c r="C401" s="24">
        <v>479054.01</v>
      </c>
      <c r="D401" s="24">
        <v>4633321.71</v>
      </c>
      <c r="E401" s="21"/>
      <c r="F401" s="24">
        <v>4635318.83</v>
      </c>
      <c r="G401" s="24">
        <v>476850.86</v>
      </c>
    </row>
    <row r="402" spans="1:7">
      <c r="A402" t="s">
        <v>125</v>
      </c>
      <c r="B402" s="20" t="s">
        <v>126</v>
      </c>
      <c r="C402" s="21"/>
      <c r="D402" s="25">
        <v>42137.5</v>
      </c>
      <c r="E402" s="21"/>
      <c r="F402" s="24">
        <v>42887.14</v>
      </c>
      <c r="G402" s="22">
        <v>-706.8</v>
      </c>
    </row>
    <row r="403" spans="1:7">
      <c r="A403" t="s">
        <v>125</v>
      </c>
      <c r="B403" s="20" t="s">
        <v>74</v>
      </c>
      <c r="C403" s="24">
        <v>6345.69</v>
      </c>
      <c r="D403" s="24">
        <v>69769.05</v>
      </c>
      <c r="E403" s="22">
        <v>-350.5</v>
      </c>
      <c r="F403" s="24">
        <v>73392.89</v>
      </c>
      <c r="G403" s="24">
        <v>2369.33</v>
      </c>
    </row>
    <row r="404" spans="1:7">
      <c r="A404" t="s">
        <v>125</v>
      </c>
      <c r="B404" s="20" t="s">
        <v>75</v>
      </c>
      <c r="C404" s="24">
        <v>57652.13</v>
      </c>
      <c r="D404" s="24">
        <v>543669.18999999994</v>
      </c>
      <c r="E404" s="24">
        <v>-66659.28</v>
      </c>
      <c r="F404" s="24">
        <v>495574.33</v>
      </c>
      <c r="G404" s="25">
        <v>38824.9</v>
      </c>
    </row>
    <row r="405" spans="1:7">
      <c r="A405" t="s">
        <v>125</v>
      </c>
      <c r="B405" s="20" t="s">
        <v>77</v>
      </c>
      <c r="C405" s="24">
        <v>75211.28</v>
      </c>
      <c r="D405" s="24">
        <v>248783.51</v>
      </c>
      <c r="E405" s="21"/>
      <c r="F405" s="24">
        <v>305022.57</v>
      </c>
      <c r="G405" s="24">
        <v>19105.96</v>
      </c>
    </row>
    <row r="406" spans="1:7">
      <c r="A406" t="s">
        <v>127</v>
      </c>
      <c r="B406" s="20" t="s">
        <v>81</v>
      </c>
      <c r="C406" s="21"/>
      <c r="D406" s="24">
        <v>91369.25</v>
      </c>
      <c r="E406" s="24">
        <v>-6564.44</v>
      </c>
      <c r="F406" s="24">
        <v>58441.919999999998</v>
      </c>
      <c r="G406" s="24">
        <v>26427.62</v>
      </c>
    </row>
    <row r="407" spans="1:7">
      <c r="A407" t="s">
        <v>127</v>
      </c>
      <c r="B407" s="20" t="s">
        <v>65</v>
      </c>
      <c r="C407" s="21"/>
      <c r="D407" s="21"/>
      <c r="E407" s="22">
        <v>1.1000000000000001</v>
      </c>
      <c r="F407" s="22">
        <v>1.1000000000000001</v>
      </c>
      <c r="G407" s="21"/>
    </row>
    <row r="408" spans="1:7">
      <c r="A408" t="s">
        <v>127</v>
      </c>
      <c r="B408" s="20" t="s">
        <v>66</v>
      </c>
      <c r="C408" s="24">
        <v>63774.81</v>
      </c>
      <c r="D408" s="24">
        <v>425868.14</v>
      </c>
      <c r="E408" s="24">
        <v>-23333.33</v>
      </c>
      <c r="F408" s="24">
        <v>427381.87</v>
      </c>
      <c r="G408" s="24">
        <v>39044.980000000003</v>
      </c>
    </row>
    <row r="409" spans="1:7">
      <c r="A409" t="s">
        <v>127</v>
      </c>
      <c r="B409" s="20" t="s">
        <v>68</v>
      </c>
      <c r="C409" s="24">
        <v>36767.07</v>
      </c>
      <c r="D409" s="24">
        <v>174380.23</v>
      </c>
      <c r="E409" s="25">
        <v>-20757.400000000001</v>
      </c>
      <c r="F409" s="24">
        <v>190828.96</v>
      </c>
      <c r="G409" s="23">
        <v>-413.42</v>
      </c>
    </row>
    <row r="410" spans="1:7">
      <c r="A410" t="s">
        <v>127</v>
      </c>
      <c r="B410" s="20" t="s">
        <v>82</v>
      </c>
      <c r="C410" s="24">
        <v>17851.54</v>
      </c>
      <c r="D410" s="25">
        <v>97932.9</v>
      </c>
      <c r="E410" s="24">
        <v>-9247.58</v>
      </c>
      <c r="F410" s="24">
        <v>106688.98</v>
      </c>
      <c r="G410" s="23">
        <v>-157.74</v>
      </c>
    </row>
    <row r="411" spans="1:7" ht="22.5">
      <c r="A411" t="s">
        <v>127</v>
      </c>
      <c r="B411" s="20" t="s">
        <v>83</v>
      </c>
      <c r="C411" s="23">
        <v>433.81</v>
      </c>
      <c r="D411" s="21"/>
      <c r="E411" s="21"/>
      <c r="F411" s="23">
        <v>433.81</v>
      </c>
      <c r="G411" s="21"/>
    </row>
    <row r="412" spans="1:7">
      <c r="A412" t="s">
        <v>127</v>
      </c>
      <c r="B412" s="20" t="s">
        <v>69</v>
      </c>
      <c r="C412" s="21"/>
      <c r="D412" s="23">
        <v>425.74</v>
      </c>
      <c r="E412" s="24">
        <v>5453.86</v>
      </c>
      <c r="F412" s="25">
        <v>5879.6</v>
      </c>
      <c r="G412" s="21"/>
    </row>
    <row r="413" spans="1:7">
      <c r="A413" t="s">
        <v>127</v>
      </c>
      <c r="B413" s="20" t="s">
        <v>92</v>
      </c>
      <c r="C413" s="21"/>
      <c r="D413" s="21"/>
      <c r="E413" s="23">
        <v>-491.31</v>
      </c>
      <c r="F413" s="23">
        <v>-491.31</v>
      </c>
      <c r="G413" s="21"/>
    </row>
    <row r="414" spans="1:7">
      <c r="A414" t="s">
        <v>127</v>
      </c>
      <c r="B414" s="20" t="s">
        <v>70</v>
      </c>
      <c r="C414" s="24">
        <v>161631.17000000001</v>
      </c>
      <c r="D414" s="24">
        <v>1059423.24</v>
      </c>
      <c r="E414" s="24">
        <v>13061.88</v>
      </c>
      <c r="F414" s="24">
        <v>1027041.58</v>
      </c>
      <c r="G414" s="24">
        <v>207077.71</v>
      </c>
    </row>
    <row r="415" spans="1:7">
      <c r="A415" t="s">
        <v>127</v>
      </c>
      <c r="B415" s="20" t="s">
        <v>72</v>
      </c>
      <c r="C415" s="24">
        <v>107900.36</v>
      </c>
      <c r="D415" s="24">
        <v>1039229.91</v>
      </c>
      <c r="E415" s="24">
        <v>11112.31</v>
      </c>
      <c r="F415" s="24">
        <v>1058461.29</v>
      </c>
      <c r="G415" s="24">
        <v>99910.35</v>
      </c>
    </row>
    <row r="416" spans="1:7">
      <c r="A416" t="s">
        <v>127</v>
      </c>
      <c r="B416" s="20" t="s">
        <v>74</v>
      </c>
      <c r="C416" s="23">
        <v>-324.02999999999997</v>
      </c>
      <c r="D416" s="24">
        <v>14419.76</v>
      </c>
      <c r="E416" s="24">
        <v>-6382.16</v>
      </c>
      <c r="F416" s="25">
        <v>7300.8</v>
      </c>
      <c r="G416" s="23">
        <v>416.13</v>
      </c>
    </row>
    <row r="417" spans="1:7">
      <c r="A417" t="s">
        <v>127</v>
      </c>
      <c r="B417" s="20" t="s">
        <v>75</v>
      </c>
      <c r="C417" s="24">
        <v>16395.849999999999</v>
      </c>
      <c r="D417" s="24">
        <v>110789.13</v>
      </c>
      <c r="E417" s="24">
        <v>-11609.33</v>
      </c>
      <c r="F417" s="24">
        <v>107012.37</v>
      </c>
      <c r="G417" s="24">
        <v>8591.64</v>
      </c>
    </row>
    <row r="418" spans="1:7">
      <c r="A418" t="s">
        <v>127</v>
      </c>
      <c r="B418" s="20" t="s">
        <v>86</v>
      </c>
      <c r="C418" s="22">
        <v>129.80000000000001</v>
      </c>
      <c r="D418" s="21"/>
      <c r="E418" s="24">
        <v>15846.41</v>
      </c>
      <c r="F418" s="24">
        <v>15976.21</v>
      </c>
      <c r="G418" s="21"/>
    </row>
    <row r="419" spans="1:7">
      <c r="A419" t="s">
        <v>127</v>
      </c>
      <c r="B419" s="20" t="s">
        <v>77</v>
      </c>
      <c r="C419" s="24">
        <v>17654.09</v>
      </c>
      <c r="D419" s="24">
        <v>45526.74</v>
      </c>
      <c r="E419" s="24">
        <v>-6618.15</v>
      </c>
      <c r="F419" s="24">
        <v>53753.51</v>
      </c>
      <c r="G419" s="24">
        <v>2807.23</v>
      </c>
    </row>
    <row r="420" spans="1:7">
      <c r="A420" t="s">
        <v>128</v>
      </c>
      <c r="B420" s="20" t="s">
        <v>81</v>
      </c>
      <c r="C420" s="21"/>
      <c r="D420" s="24">
        <v>227609.95</v>
      </c>
      <c r="E420" s="24">
        <v>-27523.61</v>
      </c>
      <c r="F420" s="24">
        <v>137855.87</v>
      </c>
      <c r="G420" s="24">
        <v>62422.02</v>
      </c>
    </row>
    <row r="421" spans="1:7">
      <c r="A421" t="s">
        <v>128</v>
      </c>
      <c r="B421" s="20" t="s">
        <v>65</v>
      </c>
      <c r="C421" s="23">
        <v>4.76</v>
      </c>
      <c r="D421" s="21"/>
      <c r="E421" s="21"/>
      <c r="F421" s="21"/>
      <c r="G421" s="23">
        <v>4.29</v>
      </c>
    </row>
    <row r="422" spans="1:7">
      <c r="A422" t="s">
        <v>128</v>
      </c>
      <c r="B422" s="20" t="s">
        <v>66</v>
      </c>
      <c r="C422" s="24">
        <v>152503.34</v>
      </c>
      <c r="D422" s="24">
        <v>1049372.07</v>
      </c>
      <c r="E422" s="24">
        <v>-143386.99</v>
      </c>
      <c r="F422" s="24">
        <v>968018.75</v>
      </c>
      <c r="G422" s="24">
        <v>91762.75</v>
      </c>
    </row>
    <row r="423" spans="1:7">
      <c r="A423" t="s">
        <v>128</v>
      </c>
      <c r="B423" s="20" t="s">
        <v>85</v>
      </c>
      <c r="C423" s="24">
        <v>6326.59</v>
      </c>
      <c r="D423" s="27">
        <v>66000</v>
      </c>
      <c r="E423" s="21"/>
      <c r="F423" s="24">
        <v>65673.460000000006</v>
      </c>
      <c r="G423" s="24">
        <v>6688.11</v>
      </c>
    </row>
    <row r="424" spans="1:7">
      <c r="A424" t="s">
        <v>128</v>
      </c>
      <c r="B424" s="20" t="s">
        <v>67</v>
      </c>
      <c r="C424" s="23">
        <v>-0.15</v>
      </c>
      <c r="D424" s="21"/>
      <c r="E424" s="21"/>
      <c r="F424" s="21"/>
      <c r="G424" s="23">
        <v>-0.15</v>
      </c>
    </row>
    <row r="425" spans="1:7">
      <c r="A425" t="s">
        <v>128</v>
      </c>
      <c r="B425" s="20" t="s">
        <v>95</v>
      </c>
      <c r="C425" s="21"/>
      <c r="D425" s="24">
        <v>28317.38</v>
      </c>
      <c r="E425" s="21"/>
      <c r="F425" s="24">
        <v>28317.38</v>
      </c>
      <c r="G425" s="23">
        <v>28.74</v>
      </c>
    </row>
    <row r="426" spans="1:7">
      <c r="A426" t="s">
        <v>128</v>
      </c>
      <c r="B426" s="20" t="s">
        <v>68</v>
      </c>
      <c r="C426" s="24">
        <v>86068.74</v>
      </c>
      <c r="D426" s="24">
        <v>406183.73</v>
      </c>
      <c r="E426" s="24">
        <v>-69203.14</v>
      </c>
      <c r="F426" s="24">
        <v>423464.53</v>
      </c>
      <c r="G426" s="23">
        <v>287.41000000000003</v>
      </c>
    </row>
    <row r="427" spans="1:7">
      <c r="A427" t="s">
        <v>128</v>
      </c>
      <c r="B427" s="20" t="s">
        <v>82</v>
      </c>
      <c r="C427" s="24">
        <v>60129.53</v>
      </c>
      <c r="D427" s="25">
        <v>273525.59999999998</v>
      </c>
      <c r="E427" s="24">
        <v>-2570.1799999999998</v>
      </c>
      <c r="F427" s="24">
        <v>329882.71999999997</v>
      </c>
      <c r="G427" s="24">
        <v>1355.66</v>
      </c>
    </row>
    <row r="428" spans="1:7" ht="22.5">
      <c r="A428" t="s">
        <v>128</v>
      </c>
      <c r="B428" s="20" t="s">
        <v>83</v>
      </c>
      <c r="C428" s="23">
        <v>760.89</v>
      </c>
      <c r="D428" s="21"/>
      <c r="E428" s="21"/>
      <c r="F428" s="23">
        <v>932.92</v>
      </c>
      <c r="G428" s="23">
        <v>-246.37</v>
      </c>
    </row>
    <row r="429" spans="1:7">
      <c r="A429" t="s">
        <v>128</v>
      </c>
      <c r="B429" s="20" t="s">
        <v>70</v>
      </c>
      <c r="C429" s="24">
        <v>909434.94</v>
      </c>
      <c r="D429" s="24">
        <v>2944767.15</v>
      </c>
      <c r="E429" s="24">
        <v>-17882.46</v>
      </c>
      <c r="F429" s="24">
        <v>3312711.26</v>
      </c>
      <c r="G429" s="27">
        <v>527517</v>
      </c>
    </row>
    <row r="430" spans="1:7">
      <c r="A430" t="s">
        <v>128</v>
      </c>
      <c r="B430" s="20" t="s">
        <v>72</v>
      </c>
      <c r="C430" s="25">
        <v>347103.8</v>
      </c>
      <c r="D430" s="24">
        <v>2884693.29</v>
      </c>
      <c r="E430" s="24">
        <v>48109.57</v>
      </c>
      <c r="F430" s="24">
        <v>2955793.65</v>
      </c>
      <c r="G430" s="24">
        <v>328447.96000000002</v>
      </c>
    </row>
    <row r="431" spans="1:7">
      <c r="A431" t="s">
        <v>128</v>
      </c>
      <c r="B431" s="20" t="s">
        <v>74</v>
      </c>
      <c r="C431" s="25">
        <v>2371.4</v>
      </c>
      <c r="D431" s="24">
        <v>33678.47</v>
      </c>
      <c r="E431" s="23">
        <v>-72.319999999999993</v>
      </c>
      <c r="F431" s="24">
        <v>39414.959999999999</v>
      </c>
      <c r="G431" s="24">
        <v>-3378.51</v>
      </c>
    </row>
    <row r="432" spans="1:7">
      <c r="A432" t="s">
        <v>128</v>
      </c>
      <c r="B432" s="20" t="s">
        <v>75</v>
      </c>
      <c r="C432" s="24">
        <v>33236.86</v>
      </c>
      <c r="D432" s="24">
        <v>251647.55</v>
      </c>
      <c r="E432" s="24">
        <v>-32790.46</v>
      </c>
      <c r="F432" s="24">
        <v>232651.78</v>
      </c>
      <c r="G432" s="24">
        <v>19811.98</v>
      </c>
    </row>
    <row r="433" spans="1:7">
      <c r="A433" t="s">
        <v>128</v>
      </c>
      <c r="B433" s="20" t="s">
        <v>76</v>
      </c>
      <c r="C433" s="24">
        <v>53554.93</v>
      </c>
      <c r="D433" s="24">
        <v>258159.98</v>
      </c>
      <c r="E433" s="24">
        <v>-103776.44</v>
      </c>
      <c r="F433" s="24">
        <v>183720.35</v>
      </c>
      <c r="G433" s="24">
        <v>26419.73</v>
      </c>
    </row>
    <row r="434" spans="1:7">
      <c r="A434" t="s">
        <v>128</v>
      </c>
      <c r="B434" s="20" t="s">
        <v>77</v>
      </c>
      <c r="C434" s="23">
        <v>882.14</v>
      </c>
      <c r="D434" s="21"/>
      <c r="E434" s="21"/>
      <c r="F434" s="22">
        <v>791.1</v>
      </c>
      <c r="G434" s="23">
        <v>57.05</v>
      </c>
    </row>
    <row r="435" spans="1:7">
      <c r="A435" t="s">
        <v>129</v>
      </c>
      <c r="B435" s="20" t="s">
        <v>81</v>
      </c>
      <c r="C435" s="21"/>
      <c r="D435" s="24">
        <v>166784.17000000001</v>
      </c>
      <c r="E435" s="24">
        <v>-23797.29</v>
      </c>
      <c r="F435" s="25">
        <v>96539.9</v>
      </c>
      <c r="G435" s="24">
        <v>46558.04</v>
      </c>
    </row>
    <row r="436" spans="1:7">
      <c r="A436" t="s">
        <v>129</v>
      </c>
      <c r="B436" s="20" t="s">
        <v>66</v>
      </c>
      <c r="C436" s="24">
        <v>109022.87</v>
      </c>
      <c r="D436" s="24">
        <v>792148.43</v>
      </c>
      <c r="E436" s="24">
        <v>-83329.47</v>
      </c>
      <c r="F436" s="24">
        <v>725628.75</v>
      </c>
      <c r="G436" s="24">
        <v>93629.63</v>
      </c>
    </row>
    <row r="437" spans="1:7">
      <c r="A437" t="s">
        <v>129</v>
      </c>
      <c r="B437" s="20" t="s">
        <v>85</v>
      </c>
      <c r="C437" s="24">
        <v>3506.22</v>
      </c>
      <c r="D437" s="27">
        <v>26400</v>
      </c>
      <c r="E437" s="21"/>
      <c r="F437" s="24">
        <v>26218.11</v>
      </c>
      <c r="G437" s="24">
        <v>3763.82</v>
      </c>
    </row>
    <row r="438" spans="1:7">
      <c r="A438" t="s">
        <v>129</v>
      </c>
      <c r="B438" s="20" t="s">
        <v>68</v>
      </c>
      <c r="C438" s="24">
        <v>56013.77</v>
      </c>
      <c r="D438" s="25">
        <v>293395.7</v>
      </c>
      <c r="E438" s="27">
        <v>-31499</v>
      </c>
      <c r="F438" s="24">
        <v>309055.26</v>
      </c>
      <c r="G438" s="24">
        <v>9406.83</v>
      </c>
    </row>
    <row r="439" spans="1:7">
      <c r="A439" t="s">
        <v>129</v>
      </c>
      <c r="B439" s="20" t="s">
        <v>82</v>
      </c>
      <c r="C439" s="24">
        <v>44048.85</v>
      </c>
      <c r="D439" s="24">
        <v>165425.98000000001</v>
      </c>
      <c r="E439" s="21"/>
      <c r="F439" s="24">
        <v>204380.84</v>
      </c>
      <c r="G439" s="24">
        <v>4924.55</v>
      </c>
    </row>
    <row r="440" spans="1:7" ht="22.5">
      <c r="A440" t="s">
        <v>129</v>
      </c>
      <c r="B440" s="20" t="s">
        <v>83</v>
      </c>
      <c r="C440" s="24">
        <v>1048.1300000000001</v>
      </c>
      <c r="D440" s="21"/>
      <c r="E440" s="21"/>
      <c r="F440" s="23">
        <v>953.52</v>
      </c>
      <c r="G440" s="23">
        <v>38.090000000000003</v>
      </c>
    </row>
    <row r="441" spans="1:7">
      <c r="A441" t="s">
        <v>129</v>
      </c>
      <c r="B441" s="20" t="s">
        <v>70</v>
      </c>
      <c r="C441" s="24">
        <v>295233.37</v>
      </c>
      <c r="D441" s="24">
        <v>1679486.52</v>
      </c>
      <c r="E441" s="24">
        <v>1178.72</v>
      </c>
      <c r="F441" s="25">
        <v>1659785.7</v>
      </c>
      <c r="G441" s="25">
        <v>316277.8</v>
      </c>
    </row>
    <row r="442" spans="1:7">
      <c r="A442" t="s">
        <v>129</v>
      </c>
      <c r="B442" s="20" t="s">
        <v>72</v>
      </c>
      <c r="C442" s="24">
        <v>147638.09</v>
      </c>
      <c r="D442" s="24">
        <v>1023693.56</v>
      </c>
      <c r="E442" s="21"/>
      <c r="F442" s="25">
        <v>1044270.2</v>
      </c>
      <c r="G442" s="24">
        <v>124267.56</v>
      </c>
    </row>
    <row r="443" spans="1:7">
      <c r="A443" t="s">
        <v>129</v>
      </c>
      <c r="B443" s="20" t="s">
        <v>74</v>
      </c>
      <c r="C443" s="24">
        <v>2315.13</v>
      </c>
      <c r="D443" s="24">
        <v>24324.14</v>
      </c>
      <c r="E443" s="22">
        <v>-17.3</v>
      </c>
      <c r="F443" s="24">
        <v>24497.58</v>
      </c>
      <c r="G443" s="24">
        <v>2161.59</v>
      </c>
    </row>
    <row r="444" spans="1:7">
      <c r="A444" t="s">
        <v>129</v>
      </c>
      <c r="B444" s="20" t="s">
        <v>75</v>
      </c>
      <c r="C444" s="24">
        <v>23888.86</v>
      </c>
      <c r="D444" s="24">
        <v>197380.82</v>
      </c>
      <c r="E444" s="24">
        <v>-20909.48</v>
      </c>
      <c r="F444" s="25">
        <v>177647.7</v>
      </c>
      <c r="G444" s="24">
        <v>22963.08</v>
      </c>
    </row>
    <row r="445" spans="1:7">
      <c r="A445" t="s">
        <v>129</v>
      </c>
      <c r="B445" s="20" t="s">
        <v>77</v>
      </c>
      <c r="C445" s="24">
        <v>8032.68</v>
      </c>
      <c r="D445" s="25">
        <v>45649.8</v>
      </c>
      <c r="E445" s="24">
        <v>25888.74</v>
      </c>
      <c r="F445" s="24">
        <v>76756.27</v>
      </c>
      <c r="G445" s="24">
        <v>2976.46</v>
      </c>
    </row>
    <row r="446" spans="1:7">
      <c r="A446" t="s">
        <v>130</v>
      </c>
      <c r="B446" s="20" t="s">
        <v>81</v>
      </c>
      <c r="C446" s="21"/>
      <c r="D446" s="24">
        <v>111897.39</v>
      </c>
      <c r="E446" s="24">
        <v>-21562.75</v>
      </c>
      <c r="F446" s="24">
        <v>56136.77</v>
      </c>
      <c r="G446" s="24">
        <v>34907.86</v>
      </c>
    </row>
    <row r="447" spans="1:7">
      <c r="A447" t="s">
        <v>130</v>
      </c>
      <c r="B447" s="20" t="s">
        <v>66</v>
      </c>
      <c r="C447" s="24">
        <v>28995.03</v>
      </c>
      <c r="D447" s="24">
        <v>442141.05</v>
      </c>
      <c r="E447" s="24">
        <v>-68316.38</v>
      </c>
      <c r="F447" s="25">
        <v>353544.2</v>
      </c>
      <c r="G447" s="24">
        <v>50898.68</v>
      </c>
    </row>
    <row r="448" spans="1:7">
      <c r="A448" t="s">
        <v>130</v>
      </c>
      <c r="B448" s="20" t="s">
        <v>85</v>
      </c>
      <c r="C448" s="24">
        <v>5038.9799999999996</v>
      </c>
      <c r="D448" s="24">
        <v>39195.25</v>
      </c>
      <c r="E448" s="23">
        <v>-834.78</v>
      </c>
      <c r="F448" s="24">
        <v>40066.629999999997</v>
      </c>
      <c r="G448" s="24">
        <v>3379.69</v>
      </c>
    </row>
    <row r="449" spans="1:7">
      <c r="A449" t="s">
        <v>130</v>
      </c>
      <c r="B449" s="20" t="s">
        <v>68</v>
      </c>
      <c r="C449" s="25">
        <v>18067.900000000001</v>
      </c>
      <c r="D449" s="24">
        <v>180745.21</v>
      </c>
      <c r="E449" s="25">
        <v>-32348.400000000001</v>
      </c>
      <c r="F449" s="24">
        <v>166121.56</v>
      </c>
      <c r="G449" s="23">
        <v>807.61</v>
      </c>
    </row>
    <row r="450" spans="1:7">
      <c r="A450" t="s">
        <v>130</v>
      </c>
      <c r="B450" s="20" t="s">
        <v>82</v>
      </c>
      <c r="C450" s="24">
        <v>7641.63</v>
      </c>
      <c r="D450" s="24">
        <v>32954.65</v>
      </c>
      <c r="E450" s="21"/>
      <c r="F450" s="24">
        <v>40546.39</v>
      </c>
      <c r="G450" s="23">
        <v>153.31</v>
      </c>
    </row>
    <row r="451" spans="1:7" ht="22.5">
      <c r="A451" t="s">
        <v>130</v>
      </c>
      <c r="B451" s="20" t="s">
        <v>83</v>
      </c>
      <c r="C451" s="23">
        <v>692.88</v>
      </c>
      <c r="D451" s="21"/>
      <c r="E451" s="21"/>
      <c r="F451" s="23">
        <v>692.88</v>
      </c>
      <c r="G451" s="23">
        <v>14.83</v>
      </c>
    </row>
    <row r="452" spans="1:7">
      <c r="A452" t="s">
        <v>130</v>
      </c>
      <c r="B452" s="20" t="s">
        <v>70</v>
      </c>
      <c r="C452" s="25">
        <v>189271.2</v>
      </c>
      <c r="D452" s="24">
        <v>1099847.56</v>
      </c>
      <c r="E452" s="21"/>
      <c r="F452" s="24">
        <v>1086017.47</v>
      </c>
      <c r="G452" s="24">
        <v>205425.13</v>
      </c>
    </row>
    <row r="453" spans="1:7">
      <c r="A453" t="s">
        <v>130</v>
      </c>
      <c r="B453" s="20" t="s">
        <v>72</v>
      </c>
      <c r="C453" s="24">
        <v>125780.45</v>
      </c>
      <c r="D453" s="24">
        <v>966469.29</v>
      </c>
      <c r="E453" s="21"/>
      <c r="F453" s="24">
        <v>978246.38</v>
      </c>
      <c r="G453" s="24">
        <v>115952.13</v>
      </c>
    </row>
    <row r="454" spans="1:7">
      <c r="A454" t="s">
        <v>130</v>
      </c>
      <c r="B454" s="20" t="s">
        <v>74</v>
      </c>
      <c r="C454" s="22">
        <v>600.70000000000005</v>
      </c>
      <c r="D454" s="24">
        <v>12100.44</v>
      </c>
      <c r="E454" s="21"/>
      <c r="F454" s="25">
        <v>13460.1</v>
      </c>
      <c r="G454" s="23">
        <v>-731.95</v>
      </c>
    </row>
    <row r="455" spans="1:7">
      <c r="A455" t="s">
        <v>130</v>
      </c>
      <c r="B455" s="20" t="s">
        <v>75</v>
      </c>
      <c r="C455" s="24">
        <v>8065.57</v>
      </c>
      <c r="D455" s="24">
        <v>123978.55</v>
      </c>
      <c r="E455" s="24">
        <v>-19014.82</v>
      </c>
      <c r="F455" s="24">
        <v>101917.03</v>
      </c>
      <c r="G455" s="24">
        <v>11599.95</v>
      </c>
    </row>
    <row r="456" spans="1:7">
      <c r="A456" t="s">
        <v>130</v>
      </c>
      <c r="B456" s="20" t="s">
        <v>76</v>
      </c>
      <c r="C456" s="24">
        <v>76514.27</v>
      </c>
      <c r="D456" s="24">
        <v>33358.51</v>
      </c>
      <c r="E456" s="21"/>
      <c r="F456" s="24">
        <v>110714.27</v>
      </c>
      <c r="G456" s="23">
        <v>-436.39</v>
      </c>
    </row>
    <row r="457" spans="1:7">
      <c r="A457" t="s">
        <v>130</v>
      </c>
      <c r="B457" s="20" t="s">
        <v>77</v>
      </c>
      <c r="C457" s="24">
        <v>-6754.93</v>
      </c>
      <c r="D457" s="24">
        <v>58081.81</v>
      </c>
      <c r="E457" s="21"/>
      <c r="F457" s="24">
        <v>44815.839999999997</v>
      </c>
      <c r="G457" s="24">
        <v>6642.28</v>
      </c>
    </row>
    <row r="458" spans="1:7">
      <c r="A458" t="s">
        <v>131</v>
      </c>
      <c r="B458" s="20" t="s">
        <v>81</v>
      </c>
      <c r="C458" s="21"/>
      <c r="D458" s="25">
        <v>283357.3</v>
      </c>
      <c r="E458" s="24">
        <v>-55628.88</v>
      </c>
      <c r="F458" s="24">
        <v>159439.14000000001</v>
      </c>
      <c r="G458" s="24">
        <v>68878.41</v>
      </c>
    </row>
    <row r="459" spans="1:7">
      <c r="A459" t="s">
        <v>131</v>
      </c>
      <c r="B459" s="20" t="s">
        <v>65</v>
      </c>
      <c r="C459" s="22">
        <v>12.6</v>
      </c>
      <c r="D459" s="21"/>
      <c r="E459" s="21"/>
      <c r="F459" s="21"/>
      <c r="G459" s="21"/>
    </row>
    <row r="460" spans="1:7">
      <c r="A460" t="s">
        <v>131</v>
      </c>
      <c r="B460" s="20" t="s">
        <v>66</v>
      </c>
      <c r="C460" s="24">
        <v>116995.01</v>
      </c>
      <c r="D460" s="24">
        <v>1316900.33</v>
      </c>
      <c r="E460" s="24">
        <v>-264431.14</v>
      </c>
      <c r="F460" s="24">
        <v>1083524.46</v>
      </c>
      <c r="G460" s="24">
        <v>86841.06</v>
      </c>
    </row>
    <row r="461" spans="1:7">
      <c r="A461" t="s">
        <v>131</v>
      </c>
      <c r="B461" s="20" t="s">
        <v>67</v>
      </c>
      <c r="C461" s="23">
        <v>-0.04</v>
      </c>
      <c r="D461" s="21"/>
      <c r="E461" s="21"/>
      <c r="F461" s="21"/>
      <c r="G461" s="23">
        <v>-0.04</v>
      </c>
    </row>
    <row r="462" spans="1:7">
      <c r="A462" t="s">
        <v>131</v>
      </c>
      <c r="B462" s="20" t="s">
        <v>68</v>
      </c>
      <c r="C462" s="24">
        <v>66977.64</v>
      </c>
      <c r="D462" s="24">
        <v>524296.41</v>
      </c>
      <c r="E462" s="24">
        <v>-140182.96</v>
      </c>
      <c r="F462" s="24">
        <v>467156.14</v>
      </c>
      <c r="G462" s="24">
        <v>-16214.75</v>
      </c>
    </row>
    <row r="463" spans="1:7">
      <c r="A463" t="s">
        <v>131</v>
      </c>
      <c r="B463" s="20" t="s">
        <v>82</v>
      </c>
      <c r="C463" s="24">
        <v>-1265.6400000000001</v>
      </c>
      <c r="D463" s="21"/>
      <c r="E463" s="21"/>
      <c r="F463" s="23">
        <v>-830.41</v>
      </c>
      <c r="G463" s="23">
        <v>-634.98</v>
      </c>
    </row>
    <row r="464" spans="1:7" ht="22.5">
      <c r="A464" t="s">
        <v>131</v>
      </c>
      <c r="B464" s="20" t="s">
        <v>83</v>
      </c>
      <c r="C464" s="22">
        <v>40.4</v>
      </c>
      <c r="D464" s="21"/>
      <c r="E464" s="21"/>
      <c r="F464" s="23">
        <v>175.96</v>
      </c>
      <c r="G464" s="23">
        <v>-180.03</v>
      </c>
    </row>
    <row r="465" spans="1:7">
      <c r="A465" t="s">
        <v>131</v>
      </c>
      <c r="B465" s="20" t="s">
        <v>70</v>
      </c>
      <c r="C465" s="24">
        <v>491005.33</v>
      </c>
      <c r="D465" s="24">
        <v>3344015.74</v>
      </c>
      <c r="E465" s="21"/>
      <c r="F465" s="24">
        <v>3261116.42</v>
      </c>
      <c r="G465" s="24">
        <v>574340.15</v>
      </c>
    </row>
    <row r="466" spans="1:7">
      <c r="A466" t="s">
        <v>131</v>
      </c>
      <c r="B466" s="20" t="s">
        <v>72</v>
      </c>
      <c r="C466" s="24">
        <v>239124.89</v>
      </c>
      <c r="D466" s="24">
        <v>2377555.5699999998</v>
      </c>
      <c r="E466" s="21"/>
      <c r="F466" s="24">
        <v>2388481.7400000002</v>
      </c>
      <c r="G466" s="24">
        <v>227957.48</v>
      </c>
    </row>
    <row r="467" spans="1:7">
      <c r="A467" t="s">
        <v>131</v>
      </c>
      <c r="B467" s="20" t="s">
        <v>74</v>
      </c>
      <c r="C467" s="24">
        <v>-5924.76</v>
      </c>
      <c r="D467" s="24">
        <v>36570.81</v>
      </c>
      <c r="E467" s="23">
        <v>-33.42</v>
      </c>
      <c r="F467" s="24">
        <v>36217.120000000003</v>
      </c>
      <c r="G467" s="24">
        <v>-5601.55</v>
      </c>
    </row>
    <row r="468" spans="1:7">
      <c r="A468" t="s">
        <v>131</v>
      </c>
      <c r="B468" s="20" t="s">
        <v>75</v>
      </c>
      <c r="C468" s="24">
        <v>27382.12</v>
      </c>
      <c r="D468" s="24">
        <v>335783.35</v>
      </c>
      <c r="E468" s="24">
        <v>-64333.24</v>
      </c>
      <c r="F468" s="27">
        <v>286111</v>
      </c>
      <c r="G468" s="25">
        <v>12722.9</v>
      </c>
    </row>
    <row r="469" spans="1:7">
      <c r="A469" t="s">
        <v>131</v>
      </c>
      <c r="B469" s="20" t="s">
        <v>77</v>
      </c>
      <c r="C469" s="24">
        <v>38692.82</v>
      </c>
      <c r="D469" s="24">
        <v>167834.29</v>
      </c>
      <c r="E469" s="21"/>
      <c r="F469" s="24">
        <v>202263.15</v>
      </c>
      <c r="G469" s="24">
        <v>4346.6400000000003</v>
      </c>
    </row>
    <row r="470" spans="1:7" ht="22.5">
      <c r="A470" t="s">
        <v>132</v>
      </c>
      <c r="B470" s="20" t="s">
        <v>88</v>
      </c>
      <c r="C470" s="23">
        <v>-0.16</v>
      </c>
      <c r="D470" s="21"/>
      <c r="E470" s="21"/>
      <c r="F470" s="21"/>
      <c r="G470" s="23">
        <v>-0.16</v>
      </c>
    </row>
    <row r="471" spans="1:7">
      <c r="A471" t="s">
        <v>132</v>
      </c>
      <c r="B471" s="20" t="s">
        <v>81</v>
      </c>
      <c r="C471" s="21"/>
      <c r="D471" s="24">
        <v>41617.82</v>
      </c>
      <c r="E471" s="24">
        <v>-4535.03</v>
      </c>
      <c r="F471" s="24">
        <v>24787.81</v>
      </c>
      <c r="G471" s="25">
        <v>12369.8</v>
      </c>
    </row>
    <row r="472" spans="1:7">
      <c r="A472" t="s">
        <v>132</v>
      </c>
      <c r="B472" s="20" t="s">
        <v>65</v>
      </c>
      <c r="C472" s="23">
        <v>0.71</v>
      </c>
      <c r="D472" s="21"/>
      <c r="E472" s="21"/>
      <c r="F472" s="21"/>
      <c r="G472" s="23">
        <v>0.57999999999999996</v>
      </c>
    </row>
    <row r="473" spans="1:7">
      <c r="A473" t="s">
        <v>132</v>
      </c>
      <c r="B473" s="20" t="s">
        <v>66</v>
      </c>
      <c r="C473" s="24">
        <v>28164.83</v>
      </c>
      <c r="D473" s="24">
        <v>176782.84</v>
      </c>
      <c r="E473" s="24">
        <v>-26855.91</v>
      </c>
      <c r="F473" s="24">
        <v>147911.35</v>
      </c>
      <c r="G473" s="24">
        <v>31018.43</v>
      </c>
    </row>
    <row r="474" spans="1:7">
      <c r="A474" t="s">
        <v>132</v>
      </c>
      <c r="B474" s="20" t="s">
        <v>68</v>
      </c>
      <c r="C474" s="24">
        <v>17972.169999999998</v>
      </c>
      <c r="D474" s="24">
        <v>79586.17</v>
      </c>
      <c r="E474" s="24">
        <v>-23691.15</v>
      </c>
      <c r="F474" s="24">
        <v>68033.81</v>
      </c>
      <c r="G474" s="24">
        <v>6021.53</v>
      </c>
    </row>
    <row r="475" spans="1:7">
      <c r="A475" t="s">
        <v>132</v>
      </c>
      <c r="B475" s="20" t="s">
        <v>82</v>
      </c>
      <c r="C475" s="24">
        <v>7776.06</v>
      </c>
      <c r="D475" s="27">
        <v>27559</v>
      </c>
      <c r="E475" s="21"/>
      <c r="F475" s="24">
        <v>33253.94</v>
      </c>
      <c r="G475" s="24">
        <v>2134.89</v>
      </c>
    </row>
    <row r="476" spans="1:7">
      <c r="A476" t="s">
        <v>132</v>
      </c>
      <c r="B476" s="20" t="s">
        <v>70</v>
      </c>
      <c r="C476" s="24">
        <v>110460.01</v>
      </c>
      <c r="D476" s="24">
        <v>586823.82999999996</v>
      </c>
      <c r="E476" s="23">
        <v>230.95</v>
      </c>
      <c r="F476" s="24">
        <v>552576.15</v>
      </c>
      <c r="G476" s="24">
        <v>146213.47</v>
      </c>
    </row>
    <row r="477" spans="1:7">
      <c r="A477" t="s">
        <v>132</v>
      </c>
      <c r="B477" s="20" t="s">
        <v>72</v>
      </c>
      <c r="C477" s="24">
        <v>81759.679999999993</v>
      </c>
      <c r="D477" s="24">
        <v>432789.69</v>
      </c>
      <c r="E477" s="24">
        <v>-4082.26</v>
      </c>
      <c r="F477" s="24">
        <v>433472.03</v>
      </c>
      <c r="G477" s="24">
        <v>77700.84</v>
      </c>
    </row>
    <row r="478" spans="1:7">
      <c r="A478" t="s">
        <v>132</v>
      </c>
      <c r="B478" s="20" t="s">
        <v>74</v>
      </c>
      <c r="C478" s="24">
        <v>-2247.21</v>
      </c>
      <c r="D478" s="24">
        <v>6555.72</v>
      </c>
      <c r="E478" s="23">
        <v>18.32</v>
      </c>
      <c r="F478" s="25">
        <v>7269.8</v>
      </c>
      <c r="G478" s="24">
        <v>-2937.18</v>
      </c>
    </row>
    <row r="479" spans="1:7">
      <c r="A479" t="s">
        <v>132</v>
      </c>
      <c r="B479" s="20" t="s">
        <v>75</v>
      </c>
      <c r="C479" s="24">
        <v>5198.42</v>
      </c>
      <c r="D479" s="24">
        <v>47345.43</v>
      </c>
      <c r="E479" s="24">
        <v>-9788.56</v>
      </c>
      <c r="F479" s="24">
        <v>39131.65</v>
      </c>
      <c r="G479" s="25">
        <v>3678.7</v>
      </c>
    </row>
    <row r="480" spans="1:7">
      <c r="A480" t="s">
        <v>132</v>
      </c>
      <c r="B480" s="20" t="s">
        <v>76</v>
      </c>
      <c r="C480" s="24">
        <v>6333.87</v>
      </c>
      <c r="D480" s="24">
        <v>36051.61</v>
      </c>
      <c r="E480" s="24">
        <v>14433.42</v>
      </c>
      <c r="F480" s="24">
        <v>53268.76</v>
      </c>
      <c r="G480" s="24">
        <v>3843.36</v>
      </c>
    </row>
    <row r="481" spans="1:7">
      <c r="A481" t="s">
        <v>132</v>
      </c>
      <c r="B481" s="20" t="s">
        <v>77</v>
      </c>
      <c r="C481" s="23">
        <v>-785.47</v>
      </c>
      <c r="D481" s="21"/>
      <c r="E481" s="21"/>
      <c r="F481" s="22">
        <v>-974.5</v>
      </c>
      <c r="G481" s="23">
        <v>159.85</v>
      </c>
    </row>
    <row r="482" spans="1:7">
      <c r="A482" t="s">
        <v>133</v>
      </c>
      <c r="B482" s="20" t="s">
        <v>81</v>
      </c>
      <c r="C482" s="21"/>
      <c r="D482" s="24">
        <v>307978.82</v>
      </c>
      <c r="E482" s="24">
        <v>-35188.25</v>
      </c>
      <c r="F482" s="25">
        <v>185285.1</v>
      </c>
      <c r="G482" s="24">
        <v>87701.17</v>
      </c>
    </row>
    <row r="483" spans="1:7">
      <c r="A483" t="s">
        <v>133</v>
      </c>
      <c r="B483" s="20" t="s">
        <v>65</v>
      </c>
      <c r="C483" s="23">
        <v>1.62</v>
      </c>
      <c r="D483" s="21"/>
      <c r="E483" s="21"/>
      <c r="F483" s="21"/>
      <c r="G483" s="22">
        <v>0.6</v>
      </c>
    </row>
    <row r="484" spans="1:7">
      <c r="A484" t="s">
        <v>133</v>
      </c>
      <c r="B484" s="20" t="s">
        <v>66</v>
      </c>
      <c r="C484" s="24">
        <v>141528.81</v>
      </c>
      <c r="D484" s="24">
        <v>1547281.15</v>
      </c>
      <c r="E484" s="24">
        <v>-209950.89</v>
      </c>
      <c r="F484" s="24">
        <v>1347146.02</v>
      </c>
      <c r="G484" s="24">
        <v>132008.79</v>
      </c>
    </row>
    <row r="485" spans="1:7">
      <c r="A485" t="s">
        <v>133</v>
      </c>
      <c r="B485" s="20" t="s">
        <v>67</v>
      </c>
      <c r="C485" s="23">
        <v>22.63</v>
      </c>
      <c r="D485" s="21"/>
      <c r="E485" s="21"/>
      <c r="F485" s="21"/>
      <c r="G485" s="23">
        <v>14.16</v>
      </c>
    </row>
    <row r="486" spans="1:7">
      <c r="A486" t="s">
        <v>133</v>
      </c>
      <c r="B486" s="20" t="s">
        <v>68</v>
      </c>
      <c r="C486" s="25">
        <v>84453.8</v>
      </c>
      <c r="D486" s="24">
        <v>572341.21</v>
      </c>
      <c r="E486" s="24">
        <v>-166687.28</v>
      </c>
      <c r="F486" s="24">
        <v>507091.96</v>
      </c>
      <c r="G486" s="24">
        <v>-17132.05</v>
      </c>
    </row>
    <row r="487" spans="1:7">
      <c r="A487" t="s">
        <v>133</v>
      </c>
      <c r="B487" s="20" t="s">
        <v>82</v>
      </c>
      <c r="C487" s="24">
        <v>29633.99</v>
      </c>
      <c r="D487" s="25">
        <v>180727.2</v>
      </c>
      <c r="E487" s="23">
        <v>-3.69</v>
      </c>
      <c r="F487" s="24">
        <v>209710.98</v>
      </c>
      <c r="G487" s="23">
        <v>762.42</v>
      </c>
    </row>
    <row r="488" spans="1:7" ht="22.5">
      <c r="A488" t="s">
        <v>133</v>
      </c>
      <c r="B488" s="20" t="s">
        <v>83</v>
      </c>
      <c r="C488" s="23">
        <v>611.82000000000005</v>
      </c>
      <c r="D488" s="21"/>
      <c r="E488" s="21"/>
      <c r="F488" s="23">
        <v>559.09</v>
      </c>
      <c r="G488" s="23">
        <v>23.38</v>
      </c>
    </row>
    <row r="489" spans="1:7">
      <c r="A489" t="s">
        <v>133</v>
      </c>
      <c r="B489" s="20" t="s">
        <v>69</v>
      </c>
      <c r="C489" s="24">
        <v>1665.89</v>
      </c>
      <c r="D489" s="24">
        <v>18718.439999999999</v>
      </c>
      <c r="E489" s="21"/>
      <c r="F489" s="24">
        <v>18780.509999999998</v>
      </c>
      <c r="G489" s="24">
        <v>1579.79</v>
      </c>
    </row>
    <row r="490" spans="1:7">
      <c r="A490" t="s">
        <v>133</v>
      </c>
      <c r="B490" s="20" t="s">
        <v>70</v>
      </c>
      <c r="C490" s="24">
        <v>504805.96</v>
      </c>
      <c r="D490" s="24">
        <v>3365323.92</v>
      </c>
      <c r="E490" s="23">
        <v>-362.25</v>
      </c>
      <c r="F490" s="24">
        <v>3273665.62</v>
      </c>
      <c r="G490" s="24">
        <v>598676.37</v>
      </c>
    </row>
    <row r="491" spans="1:7">
      <c r="A491" t="s">
        <v>133</v>
      </c>
      <c r="B491" s="20" t="s">
        <v>72</v>
      </c>
      <c r="C491" s="25">
        <v>330630.3</v>
      </c>
      <c r="D491" s="24">
        <v>2961591.62</v>
      </c>
      <c r="E491" s="23">
        <v>-32.51</v>
      </c>
      <c r="F491" s="24">
        <v>2968712.49</v>
      </c>
      <c r="G491" s="24">
        <v>324953.21999999997</v>
      </c>
    </row>
    <row r="492" spans="1:7">
      <c r="A492" t="s">
        <v>133</v>
      </c>
      <c r="B492" s="20" t="s">
        <v>74</v>
      </c>
      <c r="C492" s="24">
        <v>-6079.42</v>
      </c>
      <c r="D492" s="24">
        <v>39840.46</v>
      </c>
      <c r="E492" s="23">
        <v>-247.65</v>
      </c>
      <c r="F492" s="24">
        <v>38693.910000000003</v>
      </c>
      <c r="G492" s="24">
        <v>-5176.99</v>
      </c>
    </row>
    <row r="493" spans="1:7">
      <c r="A493" t="s">
        <v>133</v>
      </c>
      <c r="B493" s="20" t="s">
        <v>75</v>
      </c>
      <c r="C493" s="24">
        <v>33538.78</v>
      </c>
      <c r="D493" s="24">
        <v>352176.25</v>
      </c>
      <c r="E493" s="24">
        <v>-48147.24</v>
      </c>
      <c r="F493" s="24">
        <v>316371.27</v>
      </c>
      <c r="G493" s="24">
        <v>21149.07</v>
      </c>
    </row>
    <row r="494" spans="1:7">
      <c r="A494" t="s">
        <v>133</v>
      </c>
      <c r="B494" s="20" t="s">
        <v>76</v>
      </c>
      <c r="C494" s="24">
        <v>35503.660000000003</v>
      </c>
      <c r="D494" s="24">
        <v>290675.39</v>
      </c>
      <c r="E494" s="25">
        <v>67424.7</v>
      </c>
      <c r="F494" s="24">
        <v>315367.64</v>
      </c>
      <c r="G494" s="24">
        <v>83545.59</v>
      </c>
    </row>
    <row r="495" spans="1:7">
      <c r="A495" t="s">
        <v>133</v>
      </c>
      <c r="B495" s="20" t="s">
        <v>77</v>
      </c>
      <c r="C495" s="24">
        <v>-9304.25</v>
      </c>
      <c r="D495" s="21"/>
      <c r="E495" s="21"/>
      <c r="F495" s="23">
        <v>96.67</v>
      </c>
      <c r="G495" s="24">
        <v>-9436.69</v>
      </c>
    </row>
    <row r="496" spans="1:7">
      <c r="A496" t="s">
        <v>134</v>
      </c>
      <c r="B496" s="20" t="s">
        <v>81</v>
      </c>
      <c r="C496" s="21"/>
      <c r="D496" s="24">
        <v>284150.53999999998</v>
      </c>
      <c r="E496" s="24">
        <v>-43329.25</v>
      </c>
      <c r="F496" s="24">
        <v>158103.81</v>
      </c>
      <c r="G496" s="24">
        <v>83019.89</v>
      </c>
    </row>
    <row r="497" spans="1:7">
      <c r="A497" t="s">
        <v>134</v>
      </c>
      <c r="B497" s="20" t="s">
        <v>65</v>
      </c>
      <c r="C497" s="24">
        <v>1314.19</v>
      </c>
      <c r="D497" s="21"/>
      <c r="E497" s="21"/>
      <c r="F497" s="24">
        <v>1120.75</v>
      </c>
      <c r="G497" s="22">
        <v>192.8</v>
      </c>
    </row>
    <row r="498" spans="1:7">
      <c r="A498" t="s">
        <v>134</v>
      </c>
      <c r="B498" s="20" t="s">
        <v>66</v>
      </c>
      <c r="C498" s="24">
        <v>162120.51</v>
      </c>
      <c r="D498" s="24">
        <v>1367603.93</v>
      </c>
      <c r="E498" s="24">
        <v>-205826.64</v>
      </c>
      <c r="F498" s="24">
        <v>1162519.93</v>
      </c>
      <c r="G498" s="24">
        <v>162762.38</v>
      </c>
    </row>
    <row r="499" spans="1:7">
      <c r="A499" t="s">
        <v>134</v>
      </c>
      <c r="B499" s="20" t="s">
        <v>85</v>
      </c>
      <c r="C499" s="24">
        <v>1381.79</v>
      </c>
      <c r="D499" s="27">
        <v>17215</v>
      </c>
      <c r="E499" s="22">
        <v>82.5</v>
      </c>
      <c r="F499" s="24">
        <v>17382.07</v>
      </c>
      <c r="G499" s="24">
        <v>1340.44</v>
      </c>
    </row>
    <row r="500" spans="1:7">
      <c r="A500" t="s">
        <v>134</v>
      </c>
      <c r="B500" s="20" t="s">
        <v>67</v>
      </c>
      <c r="C500" s="23">
        <v>0.01</v>
      </c>
      <c r="D500" s="21"/>
      <c r="E500" s="21"/>
      <c r="F500" s="21"/>
      <c r="G500" s="21"/>
    </row>
    <row r="501" spans="1:7">
      <c r="A501" t="s">
        <v>134</v>
      </c>
      <c r="B501" s="20" t="s">
        <v>95</v>
      </c>
      <c r="C501" s="21"/>
      <c r="D501" s="24">
        <v>25998.05</v>
      </c>
      <c r="E501" s="23">
        <v>-0.69</v>
      </c>
      <c r="F501" s="24">
        <v>25857.14</v>
      </c>
      <c r="G501" s="22">
        <v>186.5</v>
      </c>
    </row>
    <row r="502" spans="1:7">
      <c r="A502" t="s">
        <v>134</v>
      </c>
      <c r="B502" s="20" t="s">
        <v>68</v>
      </c>
      <c r="C502" s="24">
        <v>82504.039999999994</v>
      </c>
      <c r="D502" s="24">
        <v>500589.19</v>
      </c>
      <c r="E502" s="24">
        <v>-90746.73</v>
      </c>
      <c r="F502" s="24">
        <v>487473.58</v>
      </c>
      <c r="G502" s="24">
        <v>5407.16</v>
      </c>
    </row>
    <row r="503" spans="1:7">
      <c r="A503" t="s">
        <v>134</v>
      </c>
      <c r="B503" s="20" t="s">
        <v>82</v>
      </c>
      <c r="C503" s="24">
        <v>45356.85</v>
      </c>
      <c r="D503" s="24">
        <v>234153.39</v>
      </c>
      <c r="E503" s="23">
        <v>-1.93</v>
      </c>
      <c r="F503" s="24">
        <v>272741.99</v>
      </c>
      <c r="G503" s="24">
        <v>7101.24</v>
      </c>
    </row>
    <row r="504" spans="1:7" ht="22.5">
      <c r="A504" t="s">
        <v>134</v>
      </c>
      <c r="B504" s="20" t="s">
        <v>83</v>
      </c>
      <c r="C504" s="23">
        <v>256.77999999999997</v>
      </c>
      <c r="D504" s="21"/>
      <c r="E504" s="21"/>
      <c r="F504" s="23">
        <v>53.63</v>
      </c>
      <c r="G504" s="23">
        <v>180.24</v>
      </c>
    </row>
    <row r="505" spans="1:7">
      <c r="A505" t="s">
        <v>134</v>
      </c>
      <c r="B505" s="20" t="s">
        <v>69</v>
      </c>
      <c r="C505" s="23">
        <v>400.37</v>
      </c>
      <c r="D505" s="24">
        <v>4166.28</v>
      </c>
      <c r="E505" s="21"/>
      <c r="F505" s="24">
        <v>4166.21</v>
      </c>
      <c r="G505" s="23">
        <v>396.02</v>
      </c>
    </row>
    <row r="506" spans="1:7">
      <c r="A506" t="s">
        <v>134</v>
      </c>
      <c r="B506" s="20" t="s">
        <v>92</v>
      </c>
      <c r="C506" s="21"/>
      <c r="D506" s="21"/>
      <c r="E506" s="23">
        <v>-20.88</v>
      </c>
      <c r="F506" s="23">
        <v>-20.88</v>
      </c>
      <c r="G506" s="21"/>
    </row>
    <row r="507" spans="1:7">
      <c r="A507" t="s">
        <v>134</v>
      </c>
      <c r="B507" s="20" t="s">
        <v>70</v>
      </c>
      <c r="C507" s="24">
        <v>476380.53</v>
      </c>
      <c r="D507" s="24">
        <v>2974378.51</v>
      </c>
      <c r="E507" s="21"/>
      <c r="F507" s="24">
        <v>2845150.17</v>
      </c>
      <c r="G507" s="24">
        <v>609489.72</v>
      </c>
    </row>
    <row r="508" spans="1:7">
      <c r="A508" t="s">
        <v>134</v>
      </c>
      <c r="B508" s="20" t="s">
        <v>72</v>
      </c>
      <c r="C508" s="24">
        <v>294093.26</v>
      </c>
      <c r="D508" s="24">
        <v>2479118.2799999998</v>
      </c>
      <c r="E508" s="24">
        <v>-4420.4399999999996</v>
      </c>
      <c r="F508" s="24">
        <v>2431167.48</v>
      </c>
      <c r="G508" s="24">
        <v>340296.67</v>
      </c>
    </row>
    <row r="509" spans="1:7">
      <c r="A509" t="s">
        <v>134</v>
      </c>
      <c r="B509" s="20" t="s">
        <v>74</v>
      </c>
      <c r="C509" s="24">
        <v>-5484.66</v>
      </c>
      <c r="D509" s="27">
        <v>41442</v>
      </c>
      <c r="E509" s="23">
        <v>-12.11</v>
      </c>
      <c r="F509" s="24">
        <v>42047.42</v>
      </c>
      <c r="G509" s="24">
        <v>-6060.47</v>
      </c>
    </row>
    <row r="510" spans="1:7">
      <c r="A510" t="s">
        <v>134</v>
      </c>
      <c r="B510" s="20" t="s">
        <v>75</v>
      </c>
      <c r="C510" s="24">
        <v>31438.48</v>
      </c>
      <c r="D510" s="24">
        <v>313082.52</v>
      </c>
      <c r="E510" s="25">
        <v>-45207.1</v>
      </c>
      <c r="F510" s="24">
        <v>274249.21000000002</v>
      </c>
      <c r="G510" s="24">
        <v>25372.97</v>
      </c>
    </row>
    <row r="511" spans="1:7">
      <c r="A511" t="s">
        <v>134</v>
      </c>
      <c r="B511" s="20" t="s">
        <v>76</v>
      </c>
      <c r="C511" s="23">
        <v>128.87</v>
      </c>
      <c r="D511" s="21"/>
      <c r="E511" s="23">
        <v>-1.03</v>
      </c>
      <c r="F511" s="23">
        <v>-1.03</v>
      </c>
      <c r="G511" s="23">
        <v>138.83000000000001</v>
      </c>
    </row>
    <row r="512" spans="1:7">
      <c r="A512" t="s">
        <v>134</v>
      </c>
      <c r="B512" s="20" t="s">
        <v>77</v>
      </c>
      <c r="C512" s="24">
        <v>19035.52</v>
      </c>
      <c r="D512" s="24">
        <v>118430.08</v>
      </c>
      <c r="E512" s="21"/>
      <c r="F512" s="25">
        <v>133873.9</v>
      </c>
      <c r="G512" s="24">
        <v>3811.33</v>
      </c>
    </row>
    <row r="513" spans="1:7">
      <c r="A513" t="s">
        <v>135</v>
      </c>
      <c r="B513" s="20" t="s">
        <v>81</v>
      </c>
      <c r="C513" s="21"/>
      <c r="D513" s="24">
        <v>121220.27</v>
      </c>
      <c r="E513" s="24">
        <v>-33282.86</v>
      </c>
      <c r="F513" s="24">
        <v>47319.76</v>
      </c>
      <c r="G513" s="24">
        <v>40753.410000000003</v>
      </c>
    </row>
    <row r="514" spans="1:7">
      <c r="A514" t="s">
        <v>135</v>
      </c>
      <c r="B514" s="20" t="s">
        <v>65</v>
      </c>
      <c r="C514" s="23">
        <v>-2.17</v>
      </c>
      <c r="D514" s="21"/>
      <c r="E514" s="21"/>
      <c r="F514" s="21"/>
      <c r="G514" s="23">
        <v>-2.77</v>
      </c>
    </row>
    <row r="515" spans="1:7">
      <c r="A515" t="s">
        <v>135</v>
      </c>
      <c r="B515" s="20" t="s">
        <v>66</v>
      </c>
      <c r="C515" s="24">
        <v>46154.23</v>
      </c>
      <c r="D515" s="24">
        <v>451417.25</v>
      </c>
      <c r="E515" s="24">
        <v>-118362.03</v>
      </c>
      <c r="F515" s="24">
        <v>334409.19</v>
      </c>
      <c r="G515" s="24">
        <v>45168.35</v>
      </c>
    </row>
    <row r="516" spans="1:7">
      <c r="A516" t="s">
        <v>135</v>
      </c>
      <c r="B516" s="20" t="s">
        <v>85</v>
      </c>
      <c r="C516" s="25">
        <v>-1365.2</v>
      </c>
      <c r="D516" s="24">
        <v>36933.39</v>
      </c>
      <c r="E516" s="21"/>
      <c r="F516" s="24">
        <v>34531.47</v>
      </c>
      <c r="G516" s="25">
        <v>1057.3</v>
      </c>
    </row>
    <row r="517" spans="1:7">
      <c r="A517" t="s">
        <v>135</v>
      </c>
      <c r="B517" s="20" t="s">
        <v>68</v>
      </c>
      <c r="C517" s="24">
        <v>20678.13</v>
      </c>
      <c r="D517" s="24">
        <v>173555.37</v>
      </c>
      <c r="E517" s="24">
        <v>-56274.66</v>
      </c>
      <c r="F517" s="24">
        <v>142005.07</v>
      </c>
      <c r="G517" s="24">
        <v>-3874.92</v>
      </c>
    </row>
    <row r="518" spans="1:7">
      <c r="A518" t="s">
        <v>135</v>
      </c>
      <c r="B518" s="20" t="s">
        <v>82</v>
      </c>
      <c r="C518" s="24">
        <v>7559.17</v>
      </c>
      <c r="D518" s="24">
        <v>23169.360000000001</v>
      </c>
      <c r="E518" s="23">
        <v>-8.7100000000000009</v>
      </c>
      <c r="F518" s="24">
        <v>30119.82</v>
      </c>
      <c r="G518" s="28">
        <v>661</v>
      </c>
    </row>
    <row r="519" spans="1:7" ht="22.5">
      <c r="A519" t="s">
        <v>135</v>
      </c>
      <c r="B519" s="20" t="s">
        <v>83</v>
      </c>
      <c r="C519" s="23">
        <v>101.68</v>
      </c>
      <c r="D519" s="21"/>
      <c r="E519" s="21"/>
      <c r="F519" s="21"/>
      <c r="G519" s="23">
        <v>99.06</v>
      </c>
    </row>
    <row r="520" spans="1:7">
      <c r="A520" t="s">
        <v>135</v>
      </c>
      <c r="B520" s="20" t="s">
        <v>70</v>
      </c>
      <c r="C520" s="24">
        <v>290989.40999999997</v>
      </c>
      <c r="D520" s="25">
        <v>1287309.2</v>
      </c>
      <c r="E520" s="23">
        <v>-234.27</v>
      </c>
      <c r="F520" s="24">
        <v>1226344.6399999999</v>
      </c>
      <c r="G520" s="24">
        <v>353887.21</v>
      </c>
    </row>
    <row r="521" spans="1:7">
      <c r="A521" t="s">
        <v>135</v>
      </c>
      <c r="B521" s="20" t="s">
        <v>72</v>
      </c>
      <c r="C521" s="24">
        <v>152467.85</v>
      </c>
      <c r="D521" s="24">
        <v>849240.67</v>
      </c>
      <c r="E521" s="23">
        <v>-76.73</v>
      </c>
      <c r="F521" s="24">
        <v>831842.01</v>
      </c>
      <c r="G521" s="24">
        <v>168319.91</v>
      </c>
    </row>
    <row r="522" spans="1:7">
      <c r="A522" t="s">
        <v>135</v>
      </c>
      <c r="B522" s="20" t="s">
        <v>74</v>
      </c>
      <c r="C522" s="25">
        <v>-7122.5</v>
      </c>
      <c r="D522" s="24">
        <v>10989.89</v>
      </c>
      <c r="E522" s="23">
        <v>-79.08</v>
      </c>
      <c r="F522" s="24">
        <v>11168.97</v>
      </c>
      <c r="G522" s="24">
        <v>-7374.47</v>
      </c>
    </row>
    <row r="523" spans="1:7">
      <c r="A523" t="s">
        <v>135</v>
      </c>
      <c r="B523" s="20" t="s">
        <v>75</v>
      </c>
      <c r="C523" s="24">
        <v>3941.75</v>
      </c>
      <c r="D523" s="25">
        <v>125543.2</v>
      </c>
      <c r="E523" s="24">
        <v>-32587.74</v>
      </c>
      <c r="F523" s="24">
        <v>86477.33</v>
      </c>
      <c r="G523" s="24">
        <v>10545.41</v>
      </c>
    </row>
    <row r="524" spans="1:7">
      <c r="A524" t="s">
        <v>135</v>
      </c>
      <c r="B524" s="20" t="s">
        <v>77</v>
      </c>
      <c r="C524" s="24">
        <v>2932.39</v>
      </c>
      <c r="D524" s="24">
        <v>59563.69</v>
      </c>
      <c r="E524" s="24">
        <v>26699.16</v>
      </c>
      <c r="F524" s="24">
        <v>88071.43</v>
      </c>
      <c r="G524" s="24">
        <v>1325.02</v>
      </c>
    </row>
    <row r="525" spans="1:7">
      <c r="A525" t="s">
        <v>136</v>
      </c>
      <c r="B525" s="20" t="s">
        <v>81</v>
      </c>
      <c r="C525" s="21"/>
      <c r="D525" s="24">
        <v>77964.44</v>
      </c>
      <c r="E525" s="24">
        <v>-17700.060000000001</v>
      </c>
      <c r="F525" s="24">
        <v>34134.17</v>
      </c>
      <c r="G525" s="25">
        <v>26253.5</v>
      </c>
    </row>
    <row r="526" spans="1:7">
      <c r="A526" t="s">
        <v>136</v>
      </c>
      <c r="B526" s="20" t="s">
        <v>65</v>
      </c>
      <c r="C526" s="21"/>
      <c r="D526" s="21"/>
      <c r="E526" s="24">
        <v>-4379.84</v>
      </c>
      <c r="F526" s="24">
        <v>-4379.84</v>
      </c>
      <c r="G526" s="21"/>
    </row>
    <row r="527" spans="1:7">
      <c r="A527" t="s">
        <v>136</v>
      </c>
      <c r="B527" s="20" t="s">
        <v>66</v>
      </c>
      <c r="C527" s="24">
        <v>38906.92</v>
      </c>
      <c r="D527" s="24">
        <v>403571.08</v>
      </c>
      <c r="E527" s="24">
        <v>-64671.68</v>
      </c>
      <c r="F527" s="24">
        <v>330850.51</v>
      </c>
      <c r="G527" s="24">
        <v>47648.27</v>
      </c>
    </row>
    <row r="528" spans="1:7">
      <c r="A528" t="s">
        <v>136</v>
      </c>
      <c r="B528" s="20" t="s">
        <v>85</v>
      </c>
      <c r="C528" s="24">
        <v>2110.83</v>
      </c>
      <c r="D528" s="27">
        <v>25080</v>
      </c>
      <c r="E528" s="24">
        <v>-3493.47</v>
      </c>
      <c r="F528" s="24">
        <v>21198.38</v>
      </c>
      <c r="G528" s="24">
        <v>2537.9299999999998</v>
      </c>
    </row>
    <row r="529" spans="1:7">
      <c r="A529" t="s">
        <v>136</v>
      </c>
      <c r="B529" s="20" t="s">
        <v>68</v>
      </c>
      <c r="C529" s="24">
        <v>18246.32</v>
      </c>
      <c r="D529" s="24">
        <v>139622.34</v>
      </c>
      <c r="E529" s="24">
        <v>-36626.47</v>
      </c>
      <c r="F529" s="24">
        <v>125685.25</v>
      </c>
      <c r="G529" s="24">
        <v>-4131.25</v>
      </c>
    </row>
    <row r="530" spans="1:7">
      <c r="A530" t="s">
        <v>136</v>
      </c>
      <c r="B530" s="20" t="s">
        <v>82</v>
      </c>
      <c r="C530" s="24">
        <v>14356.44</v>
      </c>
      <c r="D530" s="24">
        <v>74531.03</v>
      </c>
      <c r="E530" s="25">
        <v>5424.8</v>
      </c>
      <c r="F530" s="24">
        <v>94640.82</v>
      </c>
      <c r="G530" s="23">
        <v>-251.41</v>
      </c>
    </row>
    <row r="531" spans="1:7">
      <c r="A531" t="s">
        <v>136</v>
      </c>
      <c r="B531" s="20" t="s">
        <v>69</v>
      </c>
      <c r="C531" s="21"/>
      <c r="D531" s="21"/>
      <c r="E531" s="23">
        <v>-297.83999999999997</v>
      </c>
      <c r="F531" s="23">
        <v>-297.83999999999997</v>
      </c>
      <c r="G531" s="21"/>
    </row>
    <row r="532" spans="1:7">
      <c r="A532" t="s">
        <v>136</v>
      </c>
      <c r="B532" s="20" t="s">
        <v>70</v>
      </c>
      <c r="C532" s="24">
        <v>106285.38</v>
      </c>
      <c r="D532" s="24">
        <v>741670.63</v>
      </c>
      <c r="E532" s="24">
        <v>13032.66</v>
      </c>
      <c r="F532" s="24">
        <v>751119.78</v>
      </c>
      <c r="G532" s="24">
        <v>110412.68</v>
      </c>
    </row>
    <row r="533" spans="1:7">
      <c r="A533" t="s">
        <v>136</v>
      </c>
      <c r="B533" s="20" t="s">
        <v>72</v>
      </c>
      <c r="C533" s="25">
        <v>50489.8</v>
      </c>
      <c r="D533" s="24">
        <v>461870.21</v>
      </c>
      <c r="E533" s="24">
        <v>25694.06</v>
      </c>
      <c r="F533" s="24">
        <v>487957.07</v>
      </c>
      <c r="G533" s="24">
        <v>50579.77</v>
      </c>
    </row>
    <row r="534" spans="1:7">
      <c r="A534" t="s">
        <v>136</v>
      </c>
      <c r="B534" s="20" t="s">
        <v>74</v>
      </c>
      <c r="C534" s="23">
        <v>48.11</v>
      </c>
      <c r="D534" s="24">
        <v>11624.89</v>
      </c>
      <c r="E534" s="24">
        <v>-17518.29</v>
      </c>
      <c r="F534" s="25">
        <v>-4249.3999999999996</v>
      </c>
      <c r="G534" s="24">
        <v>-1582.73</v>
      </c>
    </row>
    <row r="535" spans="1:7">
      <c r="A535" t="s">
        <v>136</v>
      </c>
      <c r="B535" s="20" t="s">
        <v>75</v>
      </c>
      <c r="C535" s="24">
        <v>9617.73</v>
      </c>
      <c r="D535" s="24">
        <v>83796.17</v>
      </c>
      <c r="E535" s="24">
        <v>-15101.65</v>
      </c>
      <c r="F535" s="24">
        <v>71667.850000000006</v>
      </c>
      <c r="G535" s="24">
        <v>6825.68</v>
      </c>
    </row>
    <row r="536" spans="1:7">
      <c r="A536" t="s">
        <v>136</v>
      </c>
      <c r="B536" s="20" t="s">
        <v>77</v>
      </c>
      <c r="C536" s="24">
        <v>5717.26</v>
      </c>
      <c r="D536" s="24">
        <v>14904.02</v>
      </c>
      <c r="E536" s="23">
        <v>-817.77</v>
      </c>
      <c r="F536" s="25">
        <v>20341.400000000001</v>
      </c>
      <c r="G536" s="23">
        <v>-516.67999999999995</v>
      </c>
    </row>
    <row r="537" spans="1:7">
      <c r="A537" t="s">
        <v>137</v>
      </c>
      <c r="B537" s="20" t="s">
        <v>81</v>
      </c>
      <c r="C537" s="21"/>
      <c r="D537" s="24">
        <v>144877.38</v>
      </c>
      <c r="E537" s="24">
        <v>-9516.5400000000009</v>
      </c>
      <c r="F537" s="24">
        <v>92510.09</v>
      </c>
      <c r="G537" s="24">
        <v>42977.18</v>
      </c>
    </row>
    <row r="538" spans="1:7">
      <c r="A538" t="s">
        <v>137</v>
      </c>
      <c r="B538" s="20" t="s">
        <v>65</v>
      </c>
      <c r="C538" s="23">
        <v>0.44</v>
      </c>
      <c r="D538" s="21"/>
      <c r="E538" s="21"/>
      <c r="F538" s="21"/>
      <c r="G538" s="21"/>
    </row>
    <row r="539" spans="1:7">
      <c r="A539" t="s">
        <v>137</v>
      </c>
      <c r="B539" s="20" t="s">
        <v>66</v>
      </c>
      <c r="C539" s="24">
        <v>73134.36</v>
      </c>
      <c r="D539" s="24">
        <v>580985.38</v>
      </c>
      <c r="E539" s="24">
        <v>-43037.33</v>
      </c>
      <c r="F539" s="24">
        <v>551972.12</v>
      </c>
      <c r="G539" s="24">
        <v>59250.06</v>
      </c>
    </row>
    <row r="540" spans="1:7">
      <c r="A540" t="s">
        <v>137</v>
      </c>
      <c r="B540" s="20" t="s">
        <v>67</v>
      </c>
      <c r="C540" s="23">
        <v>0.05</v>
      </c>
      <c r="D540" s="21"/>
      <c r="E540" s="21"/>
      <c r="F540" s="21"/>
      <c r="G540" s="21"/>
    </row>
    <row r="541" spans="1:7">
      <c r="A541" t="s">
        <v>137</v>
      </c>
      <c r="B541" s="20" t="s">
        <v>95</v>
      </c>
      <c r="C541" s="21"/>
      <c r="D541" s="24">
        <v>18227.669999999998</v>
      </c>
      <c r="E541" s="21"/>
      <c r="F541" s="24">
        <v>18227.669999999998</v>
      </c>
      <c r="G541" s="23">
        <v>14.64</v>
      </c>
    </row>
    <row r="542" spans="1:7">
      <c r="A542" t="s">
        <v>137</v>
      </c>
      <c r="B542" s="20" t="s">
        <v>68</v>
      </c>
      <c r="C542" s="24">
        <v>36808.58</v>
      </c>
      <c r="D542" s="24">
        <v>250685.24</v>
      </c>
      <c r="E542" s="24">
        <v>-19418.12</v>
      </c>
      <c r="F542" s="24">
        <v>273565.19</v>
      </c>
      <c r="G542" s="24">
        <v>-5511.92</v>
      </c>
    </row>
    <row r="543" spans="1:7">
      <c r="A543" t="s">
        <v>137</v>
      </c>
      <c r="B543" s="20" t="s">
        <v>82</v>
      </c>
      <c r="C543" s="24">
        <v>21857.31</v>
      </c>
      <c r="D543" s="25">
        <v>132587.70000000001</v>
      </c>
      <c r="E543" s="21"/>
      <c r="F543" s="24">
        <v>154236.66</v>
      </c>
      <c r="G543" s="23">
        <v>188.22</v>
      </c>
    </row>
    <row r="544" spans="1:7" ht="22.5">
      <c r="A544" t="s">
        <v>137</v>
      </c>
      <c r="B544" s="20" t="s">
        <v>83</v>
      </c>
      <c r="C544" s="23">
        <v>83.88</v>
      </c>
      <c r="D544" s="21"/>
      <c r="E544" s="21"/>
      <c r="F544" s="21"/>
      <c r="G544" s="23">
        <v>20.71</v>
      </c>
    </row>
    <row r="545" spans="1:7">
      <c r="A545" t="s">
        <v>137</v>
      </c>
      <c r="B545" s="20" t="s">
        <v>70</v>
      </c>
      <c r="C545" s="24">
        <v>216944.79</v>
      </c>
      <c r="D545" s="24">
        <v>1284086.83</v>
      </c>
      <c r="E545" s="21"/>
      <c r="F545" s="24">
        <v>1276169.32</v>
      </c>
      <c r="G545" s="24">
        <v>225436.54</v>
      </c>
    </row>
    <row r="546" spans="1:7">
      <c r="A546" t="s">
        <v>137</v>
      </c>
      <c r="B546" s="20" t="s">
        <v>72</v>
      </c>
      <c r="C546" s="24">
        <v>131609.01</v>
      </c>
      <c r="D546" s="24">
        <v>1375112.54</v>
      </c>
      <c r="E546" s="21"/>
      <c r="F546" s="24">
        <v>1373457.03</v>
      </c>
      <c r="G546" s="24">
        <v>133477.71</v>
      </c>
    </row>
    <row r="547" spans="1:7">
      <c r="A547" t="s">
        <v>137</v>
      </c>
      <c r="B547" s="20" t="s">
        <v>74</v>
      </c>
      <c r="C547" s="23">
        <v>639.62</v>
      </c>
      <c r="D547" s="24">
        <v>16488.98</v>
      </c>
      <c r="E547" s="23">
        <v>-65.239999999999995</v>
      </c>
      <c r="F547" s="24">
        <v>19813.95</v>
      </c>
      <c r="G547" s="24">
        <v>-2747.44</v>
      </c>
    </row>
    <row r="548" spans="1:7">
      <c r="A548" t="s">
        <v>137</v>
      </c>
      <c r="B548" s="20" t="s">
        <v>75</v>
      </c>
      <c r="C548" s="24">
        <v>16159.96</v>
      </c>
      <c r="D548" s="24">
        <v>138639.91</v>
      </c>
      <c r="E548" s="24">
        <v>-8390.25</v>
      </c>
      <c r="F548" s="24">
        <v>136426.82</v>
      </c>
      <c r="G548" s="24">
        <v>9981.99</v>
      </c>
    </row>
    <row r="549" spans="1:7">
      <c r="A549" t="s">
        <v>137</v>
      </c>
      <c r="B549" s="20" t="s">
        <v>77</v>
      </c>
      <c r="C549" s="24">
        <v>9403.7800000000007</v>
      </c>
      <c r="D549" s="25">
        <v>45277.7</v>
      </c>
      <c r="E549" s="21"/>
      <c r="F549" s="24">
        <v>53660.85</v>
      </c>
      <c r="G549" s="24">
        <v>1031.79</v>
      </c>
    </row>
    <row r="550" spans="1:7">
      <c r="A550" t="s">
        <v>138</v>
      </c>
      <c r="B550" s="20" t="s">
        <v>81</v>
      </c>
      <c r="C550" s="21"/>
      <c r="D550" s="24">
        <v>107035.52</v>
      </c>
      <c r="E550" s="24">
        <v>-6519.39</v>
      </c>
      <c r="F550" s="24">
        <v>60316.26</v>
      </c>
      <c r="G550" s="24">
        <v>40375.82</v>
      </c>
    </row>
    <row r="551" spans="1:7">
      <c r="A551" t="s">
        <v>138</v>
      </c>
      <c r="B551" s="20" t="s">
        <v>65</v>
      </c>
      <c r="C551" s="23">
        <v>8.49</v>
      </c>
      <c r="D551" s="21"/>
      <c r="E551" s="21"/>
      <c r="F551" s="21"/>
      <c r="G551" s="23">
        <v>8.49</v>
      </c>
    </row>
    <row r="552" spans="1:7">
      <c r="A552" t="s">
        <v>138</v>
      </c>
      <c r="B552" s="20" t="s">
        <v>66</v>
      </c>
      <c r="C552" s="24">
        <v>71651.05</v>
      </c>
      <c r="D552" s="24">
        <v>476199.38</v>
      </c>
      <c r="E552" s="24">
        <v>-49673.34</v>
      </c>
      <c r="F552" s="24">
        <v>387717.62</v>
      </c>
      <c r="G552" s="24">
        <v>113040.77</v>
      </c>
    </row>
    <row r="553" spans="1:7">
      <c r="A553" t="s">
        <v>138</v>
      </c>
      <c r="B553" s="20" t="s">
        <v>85</v>
      </c>
      <c r="C553" s="24">
        <v>4782.78</v>
      </c>
      <c r="D553" s="27">
        <v>44880</v>
      </c>
      <c r="E553" s="21"/>
      <c r="F553" s="24">
        <v>44177.75</v>
      </c>
      <c r="G553" s="24">
        <v>5579.11</v>
      </c>
    </row>
    <row r="554" spans="1:7">
      <c r="A554" t="s">
        <v>138</v>
      </c>
      <c r="B554" s="20" t="s">
        <v>68</v>
      </c>
      <c r="C554" s="25">
        <v>40111.599999999999</v>
      </c>
      <c r="D554" s="24">
        <v>190250.33</v>
      </c>
      <c r="E554" s="24">
        <v>-49249.69</v>
      </c>
      <c r="F554" s="24">
        <v>157510.16</v>
      </c>
      <c r="G554" s="24">
        <v>24744.06</v>
      </c>
    </row>
    <row r="555" spans="1:7">
      <c r="A555" t="s">
        <v>138</v>
      </c>
      <c r="B555" s="20" t="s">
        <v>82</v>
      </c>
      <c r="C555" s="24">
        <v>29911.22</v>
      </c>
      <c r="D555" s="25">
        <v>154317.5</v>
      </c>
      <c r="E555" s="21"/>
      <c r="F555" s="24">
        <v>175998.46</v>
      </c>
      <c r="G555" s="24">
        <v>8818.16</v>
      </c>
    </row>
    <row r="556" spans="1:7" ht="22.5">
      <c r="A556" t="s">
        <v>138</v>
      </c>
      <c r="B556" s="20" t="s">
        <v>83</v>
      </c>
      <c r="C556" s="23">
        <v>1.62</v>
      </c>
      <c r="D556" s="21"/>
      <c r="E556" s="21"/>
      <c r="F556" s="21"/>
      <c r="G556" s="23">
        <v>1.53</v>
      </c>
    </row>
    <row r="557" spans="1:7">
      <c r="A557" t="s">
        <v>138</v>
      </c>
      <c r="B557" s="20" t="s">
        <v>70</v>
      </c>
      <c r="C557" s="24">
        <v>151518.04</v>
      </c>
      <c r="D557" s="24">
        <v>1009549.05</v>
      </c>
      <c r="E557" s="21"/>
      <c r="F557" s="24">
        <v>973975.45</v>
      </c>
      <c r="G557" s="24">
        <v>190404.33</v>
      </c>
    </row>
    <row r="558" spans="1:7">
      <c r="A558" t="s">
        <v>138</v>
      </c>
      <c r="B558" s="20" t="s">
        <v>72</v>
      </c>
      <c r="C558" s="24">
        <v>84856.92</v>
      </c>
      <c r="D558" s="24">
        <v>783148.36</v>
      </c>
      <c r="E558" s="25">
        <v>-3348.9</v>
      </c>
      <c r="F558" s="25">
        <v>752051.1</v>
      </c>
      <c r="G558" s="24">
        <v>114600.83</v>
      </c>
    </row>
    <row r="559" spans="1:7">
      <c r="A559" t="s">
        <v>138</v>
      </c>
      <c r="B559" s="20" t="s">
        <v>74</v>
      </c>
      <c r="C559" s="24">
        <v>2226.64</v>
      </c>
      <c r="D559" s="24">
        <v>15893.71</v>
      </c>
      <c r="E559" s="21"/>
      <c r="F559" s="24">
        <v>15868.48</v>
      </c>
      <c r="G559" s="27">
        <v>2327</v>
      </c>
    </row>
    <row r="560" spans="1:7">
      <c r="A560" t="s">
        <v>138</v>
      </c>
      <c r="B560" s="20" t="s">
        <v>75</v>
      </c>
      <c r="C560" s="24">
        <v>17820.12</v>
      </c>
      <c r="D560" s="24">
        <v>134050.21</v>
      </c>
      <c r="E560" s="24">
        <v>-13090.02</v>
      </c>
      <c r="F560" s="24">
        <v>111546.49</v>
      </c>
      <c r="G560" s="24">
        <v>27784.49</v>
      </c>
    </row>
    <row r="561" spans="1:7">
      <c r="A561" t="s">
        <v>138</v>
      </c>
      <c r="B561" s="20" t="s">
        <v>77</v>
      </c>
      <c r="C561" s="24">
        <v>9573.4500000000007</v>
      </c>
      <c r="D561" s="24">
        <v>18918.39</v>
      </c>
      <c r="E561" s="21"/>
      <c r="F561" s="25">
        <v>26297.8</v>
      </c>
      <c r="G561" s="24">
        <v>2288.35</v>
      </c>
    </row>
    <row r="562" spans="1:7">
      <c r="A562" t="s">
        <v>139</v>
      </c>
      <c r="B562" s="20" t="s">
        <v>81</v>
      </c>
      <c r="C562" s="21"/>
      <c r="D562" s="25">
        <v>85980.7</v>
      </c>
      <c r="E562" s="24">
        <v>-18211.009999999998</v>
      </c>
      <c r="F562" s="24">
        <v>50320.89</v>
      </c>
      <c r="G562" s="24">
        <v>17526.439999999999</v>
      </c>
    </row>
    <row r="563" spans="1:7">
      <c r="A563" t="s">
        <v>139</v>
      </c>
      <c r="B563" s="20" t="s">
        <v>66</v>
      </c>
      <c r="C563" s="24">
        <v>40473.379999999997</v>
      </c>
      <c r="D563" s="24">
        <v>405024.58</v>
      </c>
      <c r="E563" s="24">
        <v>-71802.87</v>
      </c>
      <c r="F563" s="24">
        <v>342184.54</v>
      </c>
      <c r="G563" s="24">
        <v>32011.84</v>
      </c>
    </row>
    <row r="564" spans="1:7">
      <c r="A564" t="s">
        <v>139</v>
      </c>
      <c r="B564" s="20" t="s">
        <v>85</v>
      </c>
      <c r="C564" s="24">
        <v>1277.76</v>
      </c>
      <c r="D564" s="27">
        <v>18480</v>
      </c>
      <c r="E564" s="21"/>
      <c r="F564" s="24">
        <v>18020.86</v>
      </c>
      <c r="G564" s="24">
        <v>1741.13</v>
      </c>
    </row>
    <row r="565" spans="1:7">
      <c r="A565" t="s">
        <v>139</v>
      </c>
      <c r="B565" s="20" t="s">
        <v>140</v>
      </c>
      <c r="C565" s="24">
        <v>6244.75</v>
      </c>
      <c r="D565" s="27">
        <v>39375</v>
      </c>
      <c r="E565" s="21"/>
      <c r="F565" s="24">
        <v>45549.84</v>
      </c>
      <c r="G565" s="23">
        <v>70.39</v>
      </c>
    </row>
    <row r="566" spans="1:7">
      <c r="A566" t="s">
        <v>139</v>
      </c>
      <c r="B566" s="20" t="s">
        <v>68</v>
      </c>
      <c r="C566" s="24">
        <v>19207.560000000001</v>
      </c>
      <c r="D566" s="24">
        <v>148472.51</v>
      </c>
      <c r="E566" s="27">
        <v>-42908</v>
      </c>
      <c r="F566" s="24">
        <v>126806.03</v>
      </c>
      <c r="G566" s="24">
        <v>-1897.04</v>
      </c>
    </row>
    <row r="567" spans="1:7">
      <c r="A567" t="s">
        <v>139</v>
      </c>
      <c r="B567" s="20" t="s">
        <v>82</v>
      </c>
      <c r="C567" s="24">
        <v>19285.38</v>
      </c>
      <c r="D567" s="27">
        <v>115241</v>
      </c>
      <c r="E567" s="21"/>
      <c r="F567" s="24">
        <v>134345.54999999999</v>
      </c>
      <c r="G567" s="23">
        <v>190.42</v>
      </c>
    </row>
    <row r="568" spans="1:7">
      <c r="A568" t="s">
        <v>139</v>
      </c>
      <c r="B568" s="20" t="s">
        <v>70</v>
      </c>
      <c r="C568" s="24">
        <v>95298.31</v>
      </c>
      <c r="D568" s="24">
        <v>681907.07</v>
      </c>
      <c r="E568" s="21"/>
      <c r="F568" s="24">
        <v>644047.94999999995</v>
      </c>
      <c r="G568" s="24">
        <v>133591.69</v>
      </c>
    </row>
    <row r="569" spans="1:7">
      <c r="A569" t="s">
        <v>139</v>
      </c>
      <c r="B569" s="20" t="s">
        <v>72</v>
      </c>
      <c r="C569" s="24">
        <v>54601.59</v>
      </c>
      <c r="D569" s="24">
        <v>581676.89</v>
      </c>
      <c r="E569" s="21"/>
      <c r="F569" s="24">
        <v>582221.73</v>
      </c>
      <c r="G569" s="24">
        <v>54183.93</v>
      </c>
    </row>
    <row r="570" spans="1:7">
      <c r="A570" t="s">
        <v>139</v>
      </c>
      <c r="B570" s="20" t="s">
        <v>74</v>
      </c>
      <c r="C570" s="23">
        <v>435.01</v>
      </c>
      <c r="D570" s="24">
        <v>12355.42</v>
      </c>
      <c r="E570" s="21"/>
      <c r="F570" s="24">
        <v>12619.36</v>
      </c>
      <c r="G570" s="23">
        <v>174.31</v>
      </c>
    </row>
    <row r="571" spans="1:7">
      <c r="A571" t="s">
        <v>139</v>
      </c>
      <c r="B571" s="20" t="s">
        <v>75</v>
      </c>
      <c r="C571" s="24">
        <v>7181.13</v>
      </c>
      <c r="D571" s="24">
        <v>83289.06</v>
      </c>
      <c r="E571" s="24">
        <v>-11461.39</v>
      </c>
      <c r="F571" s="24">
        <v>73171.37</v>
      </c>
      <c r="G571" s="24">
        <v>5895.28</v>
      </c>
    </row>
    <row r="572" spans="1:7">
      <c r="A572" t="s">
        <v>139</v>
      </c>
      <c r="B572" s="20" t="s">
        <v>77</v>
      </c>
      <c r="C572" s="24">
        <v>8931.9599999999991</v>
      </c>
      <c r="D572" s="24">
        <v>23268.59</v>
      </c>
      <c r="E572" s="23">
        <v>980.81</v>
      </c>
      <c r="F572" s="27">
        <v>35239</v>
      </c>
      <c r="G572" s="24">
        <v>-2031.92</v>
      </c>
    </row>
    <row r="573" spans="1:7" ht="22.5">
      <c r="A573" t="s">
        <v>141</v>
      </c>
      <c r="B573" s="20" t="s">
        <v>88</v>
      </c>
      <c r="C573" s="23">
        <v>-0.13</v>
      </c>
      <c r="D573" s="21"/>
      <c r="E573" s="21"/>
      <c r="F573" s="21"/>
      <c r="G573" s="23">
        <v>-0.13</v>
      </c>
    </row>
    <row r="574" spans="1:7">
      <c r="A574" t="s">
        <v>141</v>
      </c>
      <c r="B574" s="20" t="s">
        <v>81</v>
      </c>
      <c r="C574" s="21"/>
      <c r="D574" s="24">
        <v>93486.56</v>
      </c>
      <c r="E574" s="27">
        <v>-11738</v>
      </c>
      <c r="F574" s="24">
        <v>51983.55</v>
      </c>
      <c r="G574" s="25">
        <v>29885.5</v>
      </c>
    </row>
    <row r="575" spans="1:7">
      <c r="A575" t="s">
        <v>141</v>
      </c>
      <c r="B575" s="20" t="s">
        <v>66</v>
      </c>
      <c r="C575" s="24">
        <v>53836.74</v>
      </c>
      <c r="D575" s="24">
        <v>346813.85</v>
      </c>
      <c r="E575" s="24">
        <v>-31310.82</v>
      </c>
      <c r="F575" s="24">
        <v>296977.58</v>
      </c>
      <c r="G575" s="24">
        <v>73690.850000000006</v>
      </c>
    </row>
    <row r="576" spans="1:7">
      <c r="A576" t="s">
        <v>141</v>
      </c>
      <c r="B576" s="20" t="s">
        <v>85</v>
      </c>
      <c r="C576" s="25">
        <v>3557.9</v>
      </c>
      <c r="D576" s="27">
        <v>27720</v>
      </c>
      <c r="E576" s="21"/>
      <c r="F576" s="25">
        <v>26993.8</v>
      </c>
      <c r="G576" s="24">
        <v>4361.5200000000004</v>
      </c>
    </row>
    <row r="577" spans="1:7">
      <c r="A577" t="s">
        <v>141</v>
      </c>
      <c r="B577" s="20" t="s">
        <v>68</v>
      </c>
      <c r="C577" s="24">
        <v>25411.34</v>
      </c>
      <c r="D577" s="24">
        <v>119731.81</v>
      </c>
      <c r="E577" s="24">
        <v>-2036.43</v>
      </c>
      <c r="F577" s="24">
        <v>131302.73000000001</v>
      </c>
      <c r="G577" s="24">
        <v>12403.08</v>
      </c>
    </row>
    <row r="578" spans="1:7">
      <c r="A578" t="s">
        <v>141</v>
      </c>
      <c r="B578" s="20" t="s">
        <v>82</v>
      </c>
      <c r="C578" s="24">
        <v>20189.75</v>
      </c>
      <c r="D578" s="25">
        <v>111254.5</v>
      </c>
      <c r="E578" s="24">
        <v>-3834.42</v>
      </c>
      <c r="F578" s="25">
        <v>121560.5</v>
      </c>
      <c r="G578" s="24">
        <v>6363.11</v>
      </c>
    </row>
    <row r="579" spans="1:7">
      <c r="A579" t="s">
        <v>141</v>
      </c>
      <c r="B579" s="20" t="s">
        <v>69</v>
      </c>
      <c r="C579" s="23">
        <v>516.25</v>
      </c>
      <c r="D579" s="25">
        <v>4621.8</v>
      </c>
      <c r="E579" s="21"/>
      <c r="F579" s="24">
        <v>4749.25</v>
      </c>
      <c r="G579" s="23">
        <v>384.72</v>
      </c>
    </row>
    <row r="580" spans="1:7">
      <c r="A580" t="s">
        <v>141</v>
      </c>
      <c r="B580" s="20" t="s">
        <v>70</v>
      </c>
      <c r="C580" s="24">
        <v>117516.03</v>
      </c>
      <c r="D580" s="24">
        <v>604774.91</v>
      </c>
      <c r="E580" s="24">
        <v>76355.86</v>
      </c>
      <c r="F580" s="25">
        <v>600362.19999999995</v>
      </c>
      <c r="G580" s="24">
        <v>199697.33</v>
      </c>
    </row>
    <row r="581" spans="1:7">
      <c r="A581" t="s">
        <v>141</v>
      </c>
      <c r="B581" s="20" t="s">
        <v>72</v>
      </c>
      <c r="C581" s="24">
        <v>59448.57</v>
      </c>
      <c r="D581" s="24">
        <v>584915.31000000006</v>
      </c>
      <c r="E581" s="21"/>
      <c r="F581" s="24">
        <v>558930.93999999994</v>
      </c>
      <c r="G581" s="24">
        <v>86535.76</v>
      </c>
    </row>
    <row r="582" spans="1:7">
      <c r="A582" t="s">
        <v>141</v>
      </c>
      <c r="B582" s="20" t="s">
        <v>74</v>
      </c>
      <c r="C582" s="24">
        <v>1286.27</v>
      </c>
      <c r="D582" s="24">
        <v>12726.58</v>
      </c>
      <c r="E582" s="23">
        <v>-8.86</v>
      </c>
      <c r="F582" s="24">
        <v>11787.11</v>
      </c>
      <c r="G582" s="24">
        <v>2255.36</v>
      </c>
    </row>
    <row r="583" spans="1:7">
      <c r="A583" t="s">
        <v>141</v>
      </c>
      <c r="B583" s="20" t="s">
        <v>75</v>
      </c>
      <c r="C583" s="24">
        <v>11215.67</v>
      </c>
      <c r="D583" s="24">
        <v>73817.42</v>
      </c>
      <c r="E583" s="24">
        <v>-4243.84</v>
      </c>
      <c r="F583" s="24">
        <v>67035.429999999993</v>
      </c>
      <c r="G583" s="24">
        <v>14057.31</v>
      </c>
    </row>
    <row r="584" spans="1:7">
      <c r="A584" t="s">
        <v>141</v>
      </c>
      <c r="B584" s="20" t="s">
        <v>86</v>
      </c>
      <c r="C584" s="24">
        <v>4665.09</v>
      </c>
      <c r="D584" s="24">
        <v>171423.24</v>
      </c>
      <c r="E584" s="21"/>
      <c r="F584" s="24">
        <v>166211.81</v>
      </c>
      <c r="G584" s="24">
        <v>10158.01</v>
      </c>
    </row>
    <row r="585" spans="1:7">
      <c r="A585" t="s">
        <v>141</v>
      </c>
      <c r="B585" s="20" t="s">
        <v>77</v>
      </c>
      <c r="C585" s="25">
        <v>9405.7999999999993</v>
      </c>
      <c r="D585" s="25">
        <v>4186.3</v>
      </c>
      <c r="E585" s="21"/>
      <c r="F585" s="24">
        <v>13606.37</v>
      </c>
      <c r="G585" s="23">
        <v>53.98</v>
      </c>
    </row>
    <row r="586" spans="1:7">
      <c r="A586" t="s">
        <v>142</v>
      </c>
      <c r="B586" s="20" t="s">
        <v>81</v>
      </c>
      <c r="C586" s="21"/>
      <c r="D586" s="24">
        <v>87762.93</v>
      </c>
      <c r="E586" s="24">
        <v>-19737.07</v>
      </c>
      <c r="F586" s="24">
        <v>49629.67</v>
      </c>
      <c r="G586" s="24">
        <v>18474.88</v>
      </c>
    </row>
    <row r="587" spans="1:7">
      <c r="A587" t="s">
        <v>142</v>
      </c>
      <c r="B587" s="20" t="s">
        <v>66</v>
      </c>
      <c r="C587" s="24">
        <v>19364.38</v>
      </c>
      <c r="D587" s="24">
        <v>315647.55</v>
      </c>
      <c r="E587" s="24">
        <v>-38531.480000000003</v>
      </c>
      <c r="F587" s="24">
        <v>251172.12</v>
      </c>
      <c r="G587" s="24">
        <v>45512.78</v>
      </c>
    </row>
    <row r="588" spans="1:7">
      <c r="A588" t="s">
        <v>142</v>
      </c>
      <c r="B588" s="20" t="s">
        <v>85</v>
      </c>
      <c r="C588" s="24">
        <v>2729.54</v>
      </c>
      <c r="D588" s="24">
        <v>46038.55</v>
      </c>
      <c r="E588" s="23">
        <v>186.28</v>
      </c>
      <c r="F588" s="24">
        <v>44930.03</v>
      </c>
      <c r="G588" s="24">
        <v>4055.88</v>
      </c>
    </row>
    <row r="589" spans="1:7" ht="22.5">
      <c r="A589" t="s">
        <v>142</v>
      </c>
      <c r="B589" s="20" t="s">
        <v>143</v>
      </c>
      <c r="C589" s="21"/>
      <c r="D589" s="25">
        <v>32466.6</v>
      </c>
      <c r="E589" s="21"/>
      <c r="F589" s="24">
        <v>20353.36</v>
      </c>
      <c r="G589" s="24">
        <v>12124.04</v>
      </c>
    </row>
    <row r="590" spans="1:7">
      <c r="A590" t="s">
        <v>142</v>
      </c>
      <c r="B590" s="20" t="s">
        <v>68</v>
      </c>
      <c r="C590" s="24">
        <v>15663.75</v>
      </c>
      <c r="D590" s="25">
        <v>94800.3</v>
      </c>
      <c r="E590" s="24">
        <v>9344.48</v>
      </c>
      <c r="F590" s="24">
        <v>113150.01</v>
      </c>
      <c r="G590" s="24">
        <v>6733.02</v>
      </c>
    </row>
    <row r="591" spans="1:7">
      <c r="A591" t="s">
        <v>142</v>
      </c>
      <c r="B591" s="20" t="s">
        <v>82</v>
      </c>
      <c r="C591" s="24">
        <v>15919.05</v>
      </c>
      <c r="D591" s="25">
        <v>116915.4</v>
      </c>
      <c r="E591" s="23">
        <v>756.36</v>
      </c>
      <c r="F591" s="24">
        <v>130828.24</v>
      </c>
      <c r="G591" s="24">
        <v>2838.93</v>
      </c>
    </row>
    <row r="592" spans="1:7" ht="22.5">
      <c r="A592" t="s">
        <v>142</v>
      </c>
      <c r="B592" s="20" t="s">
        <v>83</v>
      </c>
      <c r="C592" s="21"/>
      <c r="D592" s="21"/>
      <c r="E592" s="23">
        <v>30.24</v>
      </c>
      <c r="F592" s="23">
        <v>53.64</v>
      </c>
      <c r="G592" s="22">
        <v>-23.4</v>
      </c>
    </row>
    <row r="593" spans="1:7">
      <c r="A593" t="s">
        <v>142</v>
      </c>
      <c r="B593" s="20" t="s">
        <v>69</v>
      </c>
      <c r="C593" s="21"/>
      <c r="D593" s="21"/>
      <c r="E593" s="23">
        <v>0.01</v>
      </c>
      <c r="F593" s="23">
        <v>0.01</v>
      </c>
      <c r="G593" s="21"/>
    </row>
    <row r="594" spans="1:7">
      <c r="A594" t="s">
        <v>142</v>
      </c>
      <c r="B594" s="20" t="s">
        <v>70</v>
      </c>
      <c r="C594" s="24">
        <v>90031.25</v>
      </c>
      <c r="D594" s="24">
        <v>375053.02</v>
      </c>
      <c r="E594" s="24">
        <v>146056.85</v>
      </c>
      <c r="F594" s="24">
        <v>529808.23</v>
      </c>
      <c r="G594" s="25">
        <v>81410.399999999994</v>
      </c>
    </row>
    <row r="595" spans="1:7">
      <c r="A595" t="s">
        <v>142</v>
      </c>
      <c r="B595" s="20" t="s">
        <v>72</v>
      </c>
      <c r="C595" s="25">
        <v>51487.199999999997</v>
      </c>
      <c r="D595" s="24">
        <v>639368.61</v>
      </c>
      <c r="E595" s="24">
        <v>-2541.59</v>
      </c>
      <c r="F595" s="24">
        <v>623907.35</v>
      </c>
      <c r="G595" s="24">
        <v>64772.54</v>
      </c>
    </row>
    <row r="596" spans="1:7">
      <c r="A596" t="s">
        <v>142</v>
      </c>
      <c r="B596" s="20" t="s">
        <v>74</v>
      </c>
      <c r="C596" s="23">
        <v>-280.70999999999998</v>
      </c>
      <c r="D596" s="24">
        <v>13854.93</v>
      </c>
      <c r="E596" s="23">
        <v>56.66</v>
      </c>
      <c r="F596" s="25">
        <v>13513.5</v>
      </c>
      <c r="G596" s="23">
        <v>128.55000000000001</v>
      </c>
    </row>
    <row r="597" spans="1:7">
      <c r="A597" t="s">
        <v>142</v>
      </c>
      <c r="B597" s="20" t="s">
        <v>75</v>
      </c>
      <c r="C597" s="24">
        <v>5590.78</v>
      </c>
      <c r="D597" s="24">
        <v>70620.47</v>
      </c>
      <c r="E597" s="24">
        <v>-5863.78</v>
      </c>
      <c r="F597" s="24">
        <v>62246.76</v>
      </c>
      <c r="G597" s="24">
        <v>8155.43</v>
      </c>
    </row>
    <row r="598" spans="1:7">
      <c r="A598" t="s">
        <v>142</v>
      </c>
      <c r="B598" s="20" t="s">
        <v>77</v>
      </c>
      <c r="C598" s="23">
        <v>648.05999999999995</v>
      </c>
      <c r="D598" s="21"/>
      <c r="E598" s="23">
        <v>-359.91</v>
      </c>
      <c r="F598" s="24">
        <v>1345.59</v>
      </c>
      <c r="G598" s="24">
        <v>-1062.95</v>
      </c>
    </row>
    <row r="599" spans="1:7">
      <c r="A599" t="s">
        <v>144</v>
      </c>
      <c r="B599" s="20" t="s">
        <v>81</v>
      </c>
      <c r="C599" s="21"/>
      <c r="D599" s="24">
        <v>64470.61</v>
      </c>
      <c r="E599" s="24">
        <v>-6719.53</v>
      </c>
      <c r="F599" s="25">
        <v>38739.4</v>
      </c>
      <c r="G599" s="24">
        <v>19090.91</v>
      </c>
    </row>
    <row r="600" spans="1:7">
      <c r="A600" t="s">
        <v>144</v>
      </c>
      <c r="B600" s="20" t="s">
        <v>65</v>
      </c>
      <c r="C600" s="23">
        <v>0.03</v>
      </c>
      <c r="D600" s="21"/>
      <c r="E600" s="21"/>
      <c r="F600" s="21"/>
      <c r="G600" s="23">
        <v>0.03</v>
      </c>
    </row>
    <row r="601" spans="1:7">
      <c r="A601" t="s">
        <v>144</v>
      </c>
      <c r="B601" s="20" t="s">
        <v>66</v>
      </c>
      <c r="C601" s="24">
        <v>33106.79</v>
      </c>
      <c r="D601" s="25">
        <v>340364.6</v>
      </c>
      <c r="E601" s="24">
        <v>-32245.02</v>
      </c>
      <c r="F601" s="24">
        <v>301311.34000000003</v>
      </c>
      <c r="G601" s="24">
        <v>40578.050000000003</v>
      </c>
    </row>
    <row r="602" spans="1:7">
      <c r="A602" t="s">
        <v>144</v>
      </c>
      <c r="B602" s="20" t="s">
        <v>85</v>
      </c>
      <c r="C602" s="24">
        <v>1426.29</v>
      </c>
      <c r="D602" s="27">
        <v>21120</v>
      </c>
      <c r="E602" s="21"/>
      <c r="F602" s="25">
        <v>20787.2</v>
      </c>
      <c r="G602" s="24">
        <v>1795.86</v>
      </c>
    </row>
    <row r="603" spans="1:7">
      <c r="A603" t="s">
        <v>144</v>
      </c>
      <c r="B603" s="20" t="s">
        <v>68</v>
      </c>
      <c r="C603" s="24">
        <v>15004.79</v>
      </c>
      <c r="D603" s="24">
        <v>110445.72</v>
      </c>
      <c r="E603" s="24">
        <v>-13554.17</v>
      </c>
      <c r="F603" s="24">
        <v>111173.12</v>
      </c>
      <c r="G603" s="24">
        <v>1007.73</v>
      </c>
    </row>
    <row r="604" spans="1:7">
      <c r="A604" t="s">
        <v>144</v>
      </c>
      <c r="B604" s="20" t="s">
        <v>82</v>
      </c>
      <c r="C604" s="24">
        <v>14345.75</v>
      </c>
      <c r="D604" s="24">
        <v>96979.96</v>
      </c>
      <c r="E604" s="24">
        <v>3017.52</v>
      </c>
      <c r="F604" s="24">
        <v>113642.45</v>
      </c>
      <c r="G604" s="23">
        <v>959.42</v>
      </c>
    </row>
    <row r="605" spans="1:7" ht="22.5">
      <c r="A605" t="s">
        <v>144</v>
      </c>
      <c r="B605" s="20" t="s">
        <v>83</v>
      </c>
      <c r="C605" s="23">
        <v>0.88</v>
      </c>
      <c r="D605" s="21"/>
      <c r="E605" s="21"/>
      <c r="F605" s="21"/>
      <c r="G605" s="23">
        <v>0.73</v>
      </c>
    </row>
    <row r="606" spans="1:7">
      <c r="A606" t="s">
        <v>144</v>
      </c>
      <c r="B606" s="20" t="s">
        <v>69</v>
      </c>
      <c r="C606" s="23">
        <v>753.07</v>
      </c>
      <c r="D606" s="21"/>
      <c r="E606" s="24">
        <v>-1954.53</v>
      </c>
      <c r="F606" s="24">
        <v>-1231.3399999999999</v>
      </c>
      <c r="G606" s="23">
        <v>1.04</v>
      </c>
    </row>
    <row r="607" spans="1:7">
      <c r="A607" t="s">
        <v>144</v>
      </c>
      <c r="B607" s="20" t="s">
        <v>70</v>
      </c>
      <c r="C607" s="24">
        <v>216084.86</v>
      </c>
      <c r="D607" s="24">
        <v>773262.98</v>
      </c>
      <c r="E607" s="27">
        <v>-38101</v>
      </c>
      <c r="F607" s="24">
        <v>924068.99</v>
      </c>
      <c r="G607" s="24">
        <v>29347.42</v>
      </c>
    </row>
    <row r="608" spans="1:7">
      <c r="A608" t="s">
        <v>144</v>
      </c>
      <c r="B608" s="20" t="s">
        <v>72</v>
      </c>
      <c r="C608" s="24">
        <v>49847.22</v>
      </c>
      <c r="D608" s="24">
        <v>553803.31999999995</v>
      </c>
      <c r="E608" s="21"/>
      <c r="F608" s="24">
        <v>540521.72</v>
      </c>
      <c r="G608" s="24">
        <v>63974.91</v>
      </c>
    </row>
    <row r="609" spans="1:7">
      <c r="A609" t="s">
        <v>144</v>
      </c>
      <c r="B609" s="20" t="s">
        <v>74</v>
      </c>
      <c r="C609" s="23">
        <v>306.26</v>
      </c>
      <c r="D609" s="24">
        <v>11486.82</v>
      </c>
      <c r="E609" s="21"/>
      <c r="F609" s="24">
        <v>11164.08</v>
      </c>
      <c r="G609" s="23">
        <v>641.29</v>
      </c>
    </row>
    <row r="610" spans="1:7">
      <c r="A610" t="s">
        <v>144</v>
      </c>
      <c r="B610" s="20" t="s">
        <v>75</v>
      </c>
      <c r="C610" s="24">
        <v>5692.71</v>
      </c>
      <c r="D610" s="24">
        <v>78919.990000000005</v>
      </c>
      <c r="E610" s="24">
        <v>-5664.85</v>
      </c>
      <c r="F610" s="24">
        <v>69276.160000000003</v>
      </c>
      <c r="G610" s="25">
        <v>9836.7999999999993</v>
      </c>
    </row>
    <row r="611" spans="1:7">
      <c r="A611" t="s">
        <v>144</v>
      </c>
      <c r="B611" s="20" t="s">
        <v>86</v>
      </c>
      <c r="C611" s="21"/>
      <c r="D611" s="24">
        <v>80197.440000000002</v>
      </c>
      <c r="E611" s="21"/>
      <c r="F611" s="24">
        <v>80197.440000000002</v>
      </c>
      <c r="G611" s="23">
        <v>221.31</v>
      </c>
    </row>
    <row r="612" spans="1:7">
      <c r="A612" t="s">
        <v>144</v>
      </c>
      <c r="B612" s="20" t="s">
        <v>77</v>
      </c>
      <c r="C612" s="24">
        <v>1347.57</v>
      </c>
      <c r="D612" s="24">
        <v>4445.41</v>
      </c>
      <c r="E612" s="21"/>
      <c r="F612" s="24">
        <v>5197.99</v>
      </c>
      <c r="G612" s="23">
        <v>614.38</v>
      </c>
    </row>
    <row r="613" spans="1:7">
      <c r="A613" t="s">
        <v>145</v>
      </c>
      <c r="B613" s="20" t="s">
        <v>81</v>
      </c>
      <c r="C613" s="21"/>
      <c r="D613" s="24">
        <v>69217.09</v>
      </c>
      <c r="E613" s="24">
        <v>-4433.58</v>
      </c>
      <c r="F613" s="24">
        <v>41947.74</v>
      </c>
      <c r="G613" s="24">
        <v>22902.93</v>
      </c>
    </row>
    <row r="614" spans="1:7">
      <c r="A614" t="s">
        <v>145</v>
      </c>
      <c r="B614" s="20" t="s">
        <v>66</v>
      </c>
      <c r="C614" s="24">
        <v>42536.67</v>
      </c>
      <c r="D614" s="24">
        <v>382691.52</v>
      </c>
      <c r="E614" s="24">
        <v>-25276.35</v>
      </c>
      <c r="F614" s="24">
        <v>358555.85</v>
      </c>
      <c r="G614" s="24">
        <v>41717.839999999997</v>
      </c>
    </row>
    <row r="615" spans="1:7">
      <c r="A615" t="s">
        <v>145</v>
      </c>
      <c r="B615" s="20" t="s">
        <v>85</v>
      </c>
      <c r="C615" s="24">
        <v>1991.44</v>
      </c>
      <c r="D615" s="27">
        <v>17820</v>
      </c>
      <c r="E615" s="21"/>
      <c r="F615" s="25">
        <v>17869.2</v>
      </c>
      <c r="G615" s="24">
        <v>1969.03</v>
      </c>
    </row>
    <row r="616" spans="1:7">
      <c r="A616" t="s">
        <v>145</v>
      </c>
      <c r="B616" s="20" t="s">
        <v>68</v>
      </c>
      <c r="C616" s="24">
        <v>21795.69</v>
      </c>
      <c r="D616" s="24">
        <v>119173.06</v>
      </c>
      <c r="E616" s="25">
        <v>-20939.3</v>
      </c>
      <c r="F616" s="24">
        <v>121018.89</v>
      </c>
      <c r="G616" s="23">
        <v>-861.08</v>
      </c>
    </row>
    <row r="617" spans="1:7">
      <c r="A617" t="s">
        <v>145</v>
      </c>
      <c r="B617" s="20" t="s">
        <v>82</v>
      </c>
      <c r="C617" s="24">
        <v>19420.810000000001</v>
      </c>
      <c r="D617" s="27">
        <v>92160</v>
      </c>
      <c r="E617" s="27">
        <v>15360</v>
      </c>
      <c r="F617" s="24">
        <v>126777.73</v>
      </c>
      <c r="G617" s="23">
        <v>353.62</v>
      </c>
    </row>
    <row r="618" spans="1:7" ht="22.5">
      <c r="A618" t="s">
        <v>145</v>
      </c>
      <c r="B618" s="20" t="s">
        <v>83</v>
      </c>
      <c r="C618" s="23">
        <v>113.01</v>
      </c>
      <c r="D618" s="21"/>
      <c r="E618" s="21"/>
      <c r="F618" s="23">
        <v>93.73</v>
      </c>
      <c r="G618" s="23">
        <v>16.329999999999998</v>
      </c>
    </row>
    <row r="619" spans="1:7">
      <c r="A619" t="s">
        <v>145</v>
      </c>
      <c r="B619" s="20" t="s">
        <v>69</v>
      </c>
      <c r="C619" s="21"/>
      <c r="D619" s="24">
        <v>1830.84</v>
      </c>
      <c r="E619" s="24">
        <v>3320.82</v>
      </c>
      <c r="F619" s="24">
        <v>4985.28</v>
      </c>
      <c r="G619" s="23">
        <v>166.38</v>
      </c>
    </row>
    <row r="620" spans="1:7">
      <c r="A620" t="s">
        <v>145</v>
      </c>
      <c r="B620" s="20" t="s">
        <v>146</v>
      </c>
      <c r="C620" s="23">
        <v>-0.54</v>
      </c>
      <c r="D620" s="21"/>
      <c r="E620" s="21"/>
      <c r="F620" s="21"/>
      <c r="G620" s="23">
        <v>-0.54</v>
      </c>
    </row>
    <row r="621" spans="1:7">
      <c r="A621" t="s">
        <v>145</v>
      </c>
      <c r="B621" s="20" t="s">
        <v>70</v>
      </c>
      <c r="C621" s="24">
        <v>90316.62</v>
      </c>
      <c r="D621" s="24">
        <v>678242.52</v>
      </c>
      <c r="E621" s="21"/>
      <c r="F621" s="24">
        <v>638579.34</v>
      </c>
      <c r="G621" s="24">
        <v>130953.39</v>
      </c>
    </row>
    <row r="622" spans="1:7" ht="22.5">
      <c r="A622" t="s">
        <v>145</v>
      </c>
      <c r="B622" s="20" t="s">
        <v>71</v>
      </c>
      <c r="C622" s="23">
        <v>7.85</v>
      </c>
      <c r="D622" s="21"/>
      <c r="E622" s="21"/>
      <c r="F622" s="21"/>
      <c r="G622" s="23">
        <v>7.85</v>
      </c>
    </row>
    <row r="623" spans="1:7">
      <c r="A623" t="s">
        <v>145</v>
      </c>
      <c r="B623" s="20" t="s">
        <v>72</v>
      </c>
      <c r="C623" s="25">
        <v>45208.7</v>
      </c>
      <c r="D623" s="24">
        <v>463579.34</v>
      </c>
      <c r="E623" s="21"/>
      <c r="F623" s="24">
        <v>462079.11</v>
      </c>
      <c r="G623" s="25">
        <v>47198.7</v>
      </c>
    </row>
    <row r="624" spans="1:7">
      <c r="A624" t="s">
        <v>145</v>
      </c>
      <c r="B624" s="20" t="s">
        <v>74</v>
      </c>
      <c r="C624" s="23">
        <v>971.76</v>
      </c>
      <c r="D624" s="24">
        <v>11666.39</v>
      </c>
      <c r="E624" s="21"/>
      <c r="F624" s="24">
        <v>11532.76</v>
      </c>
      <c r="G624" s="24">
        <v>1120.28</v>
      </c>
    </row>
    <row r="625" spans="1:7">
      <c r="A625" t="s">
        <v>145</v>
      </c>
      <c r="B625" s="20" t="s">
        <v>75</v>
      </c>
      <c r="C625" s="24">
        <v>8604.39</v>
      </c>
      <c r="D625" s="24">
        <v>69693.41</v>
      </c>
      <c r="E625" s="24">
        <v>-4127.96</v>
      </c>
      <c r="F625" s="24">
        <v>66772.25</v>
      </c>
      <c r="G625" s="24">
        <v>7462.08</v>
      </c>
    </row>
    <row r="626" spans="1:7">
      <c r="A626" t="s">
        <v>145</v>
      </c>
      <c r="B626" s="20" t="s">
        <v>77</v>
      </c>
      <c r="C626" s="23">
        <v>314.56</v>
      </c>
      <c r="D626" s="24">
        <v>8322.61</v>
      </c>
      <c r="E626" s="21"/>
      <c r="F626" s="24">
        <v>7667.31</v>
      </c>
      <c r="G626" s="23">
        <v>983.29</v>
      </c>
    </row>
    <row r="627" spans="1:7">
      <c r="A627" t="s">
        <v>147</v>
      </c>
      <c r="B627" s="20" t="s">
        <v>81</v>
      </c>
      <c r="C627" s="21"/>
      <c r="D627" s="24">
        <v>77799.210000000006</v>
      </c>
      <c r="E627" s="25">
        <v>-12464.7</v>
      </c>
      <c r="F627" s="24">
        <v>46173.58</v>
      </c>
      <c r="G627" s="24">
        <v>19231.87</v>
      </c>
    </row>
    <row r="628" spans="1:7">
      <c r="A628" t="s">
        <v>147</v>
      </c>
      <c r="B628" s="20" t="s">
        <v>66</v>
      </c>
      <c r="C628" s="24">
        <v>39073.85</v>
      </c>
      <c r="D628" s="24">
        <v>382955.73</v>
      </c>
      <c r="E628" s="24">
        <v>-44036.02</v>
      </c>
      <c r="F628" s="24">
        <v>348169.78</v>
      </c>
      <c r="G628" s="24">
        <v>30221.64</v>
      </c>
    </row>
    <row r="629" spans="1:7">
      <c r="A629" t="s">
        <v>147</v>
      </c>
      <c r="B629" s="20" t="s">
        <v>85</v>
      </c>
      <c r="C629" s="23">
        <v>895.88</v>
      </c>
      <c r="D629" s="24">
        <v>10666.07</v>
      </c>
      <c r="E629" s="23">
        <v>109.73</v>
      </c>
      <c r="F629" s="24">
        <v>11409.03</v>
      </c>
      <c r="G629" s="23">
        <v>273.14</v>
      </c>
    </row>
    <row r="630" spans="1:7">
      <c r="A630" t="s">
        <v>147</v>
      </c>
      <c r="B630" s="20" t="s">
        <v>67</v>
      </c>
      <c r="C630" s="21"/>
      <c r="D630" s="21"/>
      <c r="E630" s="23">
        <v>-0.23</v>
      </c>
      <c r="F630" s="23">
        <v>-0.23</v>
      </c>
      <c r="G630" s="21"/>
    </row>
    <row r="631" spans="1:7">
      <c r="A631" t="s">
        <v>147</v>
      </c>
      <c r="B631" s="20" t="s">
        <v>68</v>
      </c>
      <c r="C631" s="24">
        <v>18304.75</v>
      </c>
      <c r="D631" s="24">
        <v>134092.17000000001</v>
      </c>
      <c r="E631" s="24">
        <v>-63246.43</v>
      </c>
      <c r="F631" s="24">
        <v>90767.87</v>
      </c>
      <c r="G631" s="24">
        <v>-1507.86</v>
      </c>
    </row>
    <row r="632" spans="1:7">
      <c r="A632" t="s">
        <v>147</v>
      </c>
      <c r="B632" s="20" t="s">
        <v>82</v>
      </c>
      <c r="C632" s="24">
        <v>19090.04</v>
      </c>
      <c r="D632" s="24">
        <v>115152.36</v>
      </c>
      <c r="E632" s="24">
        <v>3456.47</v>
      </c>
      <c r="F632" s="24">
        <v>137612.01</v>
      </c>
      <c r="G632" s="23">
        <v>114.57</v>
      </c>
    </row>
    <row r="633" spans="1:7" ht="22.5">
      <c r="A633" t="s">
        <v>147</v>
      </c>
      <c r="B633" s="20" t="s">
        <v>83</v>
      </c>
      <c r="C633" s="24">
        <v>1788.63</v>
      </c>
      <c r="D633" s="21"/>
      <c r="E633" s="21"/>
      <c r="F633" s="24">
        <v>1759.25</v>
      </c>
      <c r="G633" s="23">
        <v>1.24</v>
      </c>
    </row>
    <row r="634" spans="1:7">
      <c r="A634" t="s">
        <v>147</v>
      </c>
      <c r="B634" s="20" t="s">
        <v>69</v>
      </c>
      <c r="C634" s="23">
        <v>131.79</v>
      </c>
      <c r="D634" s="23">
        <v>259.88</v>
      </c>
      <c r="E634" s="24">
        <v>-1268.8599999999999</v>
      </c>
      <c r="F634" s="22">
        <v>-749.1</v>
      </c>
      <c r="G634" s="23">
        <v>-127.63</v>
      </c>
    </row>
    <row r="635" spans="1:7">
      <c r="A635" t="s">
        <v>147</v>
      </c>
      <c r="B635" s="20" t="s">
        <v>70</v>
      </c>
      <c r="C635" s="24">
        <v>93709.97</v>
      </c>
      <c r="D635" s="25">
        <v>796313.59999999998</v>
      </c>
      <c r="E635" s="24">
        <v>10432.51</v>
      </c>
      <c r="F635" s="24">
        <v>769959.86</v>
      </c>
      <c r="G635" s="24">
        <v>130886.97</v>
      </c>
    </row>
    <row r="636" spans="1:7">
      <c r="A636" t="s">
        <v>147</v>
      </c>
      <c r="B636" s="20" t="s">
        <v>72</v>
      </c>
      <c r="C636" s="27">
        <v>62464</v>
      </c>
      <c r="D636" s="24">
        <v>634140.97</v>
      </c>
      <c r="E636" s="24">
        <v>3272.17</v>
      </c>
      <c r="F636" s="24">
        <v>640278.37</v>
      </c>
      <c r="G636" s="24">
        <v>59844.97</v>
      </c>
    </row>
    <row r="637" spans="1:7">
      <c r="A637" t="s">
        <v>147</v>
      </c>
      <c r="B637" s="20" t="s">
        <v>74</v>
      </c>
      <c r="C637" s="23">
        <v>681.57</v>
      </c>
      <c r="D637" s="24">
        <v>14837.14</v>
      </c>
      <c r="E637" s="23">
        <v>233.27</v>
      </c>
      <c r="F637" s="24">
        <v>18214.28</v>
      </c>
      <c r="G637" s="24">
        <v>-2454.89</v>
      </c>
    </row>
    <row r="638" spans="1:7">
      <c r="A638" t="s">
        <v>147</v>
      </c>
      <c r="B638" s="20" t="s">
        <v>75</v>
      </c>
      <c r="C638" s="24">
        <v>7933.15</v>
      </c>
      <c r="D638" s="24">
        <v>80865.75</v>
      </c>
      <c r="E638" s="24">
        <v>-6048.32</v>
      </c>
      <c r="F638" s="24">
        <v>78249.38</v>
      </c>
      <c r="G638" s="24">
        <v>4566.95</v>
      </c>
    </row>
    <row r="639" spans="1:7">
      <c r="A639" t="s">
        <v>147</v>
      </c>
      <c r="B639" s="20" t="s">
        <v>86</v>
      </c>
      <c r="C639" s="21"/>
      <c r="D639" s="21"/>
      <c r="E639" s="23">
        <v>0.09</v>
      </c>
      <c r="F639" s="23">
        <v>0.09</v>
      </c>
      <c r="G639" s="21"/>
    </row>
    <row r="640" spans="1:7">
      <c r="A640" t="s">
        <v>147</v>
      </c>
      <c r="B640" s="20" t="s">
        <v>77</v>
      </c>
      <c r="C640" s="24">
        <v>9268.84</v>
      </c>
      <c r="D640" s="24">
        <v>10361.86</v>
      </c>
      <c r="E640" s="23">
        <v>88.52</v>
      </c>
      <c r="F640" s="24">
        <v>22789.67</v>
      </c>
      <c r="G640" s="24">
        <v>-3065.37</v>
      </c>
    </row>
    <row r="641" spans="1:7">
      <c r="A641" t="s">
        <v>148</v>
      </c>
      <c r="B641" s="20" t="s">
        <v>81</v>
      </c>
      <c r="C641" s="21"/>
      <c r="D641" s="24">
        <v>180687.53</v>
      </c>
      <c r="E641" s="25">
        <v>-47931.3</v>
      </c>
      <c r="F641" s="25">
        <v>96146.7</v>
      </c>
      <c r="G641" s="24">
        <v>40476.79</v>
      </c>
    </row>
    <row r="642" spans="1:7">
      <c r="A642" t="s">
        <v>148</v>
      </c>
      <c r="B642" s="20" t="s">
        <v>65</v>
      </c>
      <c r="C642" s="23">
        <v>1.02</v>
      </c>
      <c r="D642" s="21"/>
      <c r="E642" s="21"/>
      <c r="F642" s="21"/>
      <c r="G642" s="23">
        <v>0.53</v>
      </c>
    </row>
    <row r="643" spans="1:7">
      <c r="A643" t="s">
        <v>148</v>
      </c>
      <c r="B643" s="20" t="s">
        <v>66</v>
      </c>
      <c r="C643" s="24">
        <v>58882.49</v>
      </c>
      <c r="D643" s="24">
        <v>672305.76</v>
      </c>
      <c r="E643" s="24">
        <v>-196997.13</v>
      </c>
      <c r="F643" s="24">
        <v>508495.49</v>
      </c>
      <c r="G643" s="24">
        <v>30852.45</v>
      </c>
    </row>
    <row r="644" spans="1:7">
      <c r="A644" t="s">
        <v>148</v>
      </c>
      <c r="B644" s="20" t="s">
        <v>85</v>
      </c>
      <c r="C644" s="24">
        <v>5276.83</v>
      </c>
      <c r="D644" s="24">
        <v>44141.43</v>
      </c>
      <c r="E644" s="21"/>
      <c r="F644" s="24">
        <v>45794.16</v>
      </c>
      <c r="G644" s="24">
        <v>3614.48</v>
      </c>
    </row>
    <row r="645" spans="1:7">
      <c r="A645" t="s">
        <v>148</v>
      </c>
      <c r="B645" s="20" t="s">
        <v>95</v>
      </c>
      <c r="C645" s="21"/>
      <c r="D645" s="24">
        <v>38345.49</v>
      </c>
      <c r="E645" s="21"/>
      <c r="F645" s="24">
        <v>33340.86</v>
      </c>
      <c r="G645" s="24">
        <v>5060.33</v>
      </c>
    </row>
    <row r="646" spans="1:7">
      <c r="A646" t="s">
        <v>148</v>
      </c>
      <c r="B646" s="20" t="s">
        <v>68</v>
      </c>
      <c r="C646" s="24">
        <v>45647.360000000001</v>
      </c>
      <c r="D646" s="24">
        <v>324975.98</v>
      </c>
      <c r="E646" s="25">
        <v>-98490.4</v>
      </c>
      <c r="F646" s="24">
        <v>280195.62</v>
      </c>
      <c r="G646" s="24">
        <v>-8371.23</v>
      </c>
    </row>
    <row r="647" spans="1:7">
      <c r="A647" t="s">
        <v>148</v>
      </c>
      <c r="B647" s="20" t="s">
        <v>82</v>
      </c>
      <c r="C647" s="24">
        <v>47069.91</v>
      </c>
      <c r="D647" s="24">
        <v>233719.96</v>
      </c>
      <c r="E647" s="23">
        <v>-189.28</v>
      </c>
      <c r="F647" s="24">
        <v>279418.12</v>
      </c>
      <c r="G647" s="24">
        <v>1346.05</v>
      </c>
    </row>
    <row r="648" spans="1:7" ht="22.5">
      <c r="A648" t="s">
        <v>148</v>
      </c>
      <c r="B648" s="20" t="s">
        <v>83</v>
      </c>
      <c r="C648" s="24">
        <v>1741.89</v>
      </c>
      <c r="D648" s="21"/>
      <c r="E648" s="23">
        <v>-10.58</v>
      </c>
      <c r="F648" s="24">
        <v>1576.11</v>
      </c>
      <c r="G648" s="23">
        <v>73.31</v>
      </c>
    </row>
    <row r="649" spans="1:7">
      <c r="A649" t="s">
        <v>148</v>
      </c>
      <c r="B649" s="20" t="s">
        <v>70</v>
      </c>
      <c r="C649" s="24">
        <v>332539.98</v>
      </c>
      <c r="D649" s="24">
        <v>1928446.63</v>
      </c>
      <c r="E649" s="24">
        <v>-1958.27</v>
      </c>
      <c r="F649" s="24">
        <v>1918507.91</v>
      </c>
      <c r="G649" s="24">
        <v>342987.29</v>
      </c>
    </row>
    <row r="650" spans="1:7">
      <c r="A650" t="s">
        <v>148</v>
      </c>
      <c r="B650" s="20" t="s">
        <v>72</v>
      </c>
      <c r="C650" s="24">
        <v>213766.46</v>
      </c>
      <c r="D650" s="24">
        <v>1825906.34</v>
      </c>
      <c r="E650" s="24">
        <v>-1070.43</v>
      </c>
      <c r="F650" s="24">
        <v>1833997.07</v>
      </c>
      <c r="G650" s="24">
        <v>204872.68</v>
      </c>
    </row>
    <row r="651" spans="1:7">
      <c r="A651" t="s">
        <v>148</v>
      </c>
      <c r="B651" s="20" t="s">
        <v>74</v>
      </c>
      <c r="C651" s="25">
        <v>-1411.8</v>
      </c>
      <c r="D651" s="24">
        <v>19279.27</v>
      </c>
      <c r="E651" s="23">
        <v>-65.489999999999995</v>
      </c>
      <c r="F651" s="24">
        <v>22093.49</v>
      </c>
      <c r="G651" s="24">
        <v>-4317.26</v>
      </c>
    </row>
    <row r="652" spans="1:7">
      <c r="A652" t="s">
        <v>148</v>
      </c>
      <c r="B652" s="20" t="s">
        <v>75</v>
      </c>
      <c r="C652" s="24">
        <v>17033.150000000001</v>
      </c>
      <c r="D652" s="25">
        <v>212237.7</v>
      </c>
      <c r="E652" s="24">
        <v>-45347.85</v>
      </c>
      <c r="F652" s="24">
        <v>180283.57</v>
      </c>
      <c r="G652" s="24">
        <v>5058.57</v>
      </c>
    </row>
    <row r="653" spans="1:7">
      <c r="A653" t="s">
        <v>148</v>
      </c>
      <c r="B653" s="20" t="s">
        <v>77</v>
      </c>
      <c r="C653" s="21"/>
      <c r="D653" s="24">
        <v>32723.040000000001</v>
      </c>
      <c r="E653" s="21"/>
      <c r="F653" s="24">
        <v>31858.61</v>
      </c>
      <c r="G653" s="23">
        <v>899.03</v>
      </c>
    </row>
    <row r="654" spans="1:7">
      <c r="A654" t="s">
        <v>149</v>
      </c>
      <c r="B654" s="20" t="s">
        <v>81</v>
      </c>
      <c r="C654" s="21"/>
      <c r="D654" s="24">
        <v>69791.42</v>
      </c>
      <c r="E654" s="24">
        <v>-7560.13</v>
      </c>
      <c r="F654" s="24">
        <v>40037.24</v>
      </c>
      <c r="G654" s="24">
        <v>22288.69</v>
      </c>
    </row>
    <row r="655" spans="1:7">
      <c r="A655" t="s">
        <v>149</v>
      </c>
      <c r="B655" s="20" t="s">
        <v>65</v>
      </c>
      <c r="C655" s="23">
        <v>10.88</v>
      </c>
      <c r="D655" s="21"/>
      <c r="E655" s="21"/>
      <c r="F655" s="21"/>
      <c r="G655" s="23">
        <v>10.78</v>
      </c>
    </row>
    <row r="656" spans="1:7">
      <c r="A656" t="s">
        <v>149</v>
      </c>
      <c r="B656" s="20" t="s">
        <v>66</v>
      </c>
      <c r="C656" s="24">
        <v>50577.03</v>
      </c>
      <c r="D656" s="24">
        <v>389039.75</v>
      </c>
      <c r="E656" s="25">
        <v>-44130.7</v>
      </c>
      <c r="F656" s="24">
        <v>349621.61</v>
      </c>
      <c r="G656" s="24">
        <v>46528.73</v>
      </c>
    </row>
    <row r="657" spans="1:7">
      <c r="A657" t="s">
        <v>149</v>
      </c>
      <c r="B657" s="20" t="s">
        <v>85</v>
      </c>
      <c r="C657" s="24">
        <v>3327.37</v>
      </c>
      <c r="D657" s="27">
        <v>36300</v>
      </c>
      <c r="E657" s="21"/>
      <c r="F657" s="24">
        <v>36639.370000000003</v>
      </c>
      <c r="G657" s="24">
        <v>3035.24</v>
      </c>
    </row>
    <row r="658" spans="1:7">
      <c r="A658" t="s">
        <v>149</v>
      </c>
      <c r="B658" s="20" t="s">
        <v>68</v>
      </c>
      <c r="C658" s="24">
        <v>27914.45</v>
      </c>
      <c r="D658" s="24">
        <v>123076.47</v>
      </c>
      <c r="E658" s="24">
        <v>-22486.07</v>
      </c>
      <c r="F658" s="24">
        <v>126441.95</v>
      </c>
      <c r="G658" s="24">
        <v>2528.4299999999998</v>
      </c>
    </row>
    <row r="659" spans="1:7">
      <c r="A659" t="s">
        <v>149</v>
      </c>
      <c r="B659" s="20" t="s">
        <v>82</v>
      </c>
      <c r="C659" s="24">
        <v>14053.74</v>
      </c>
      <c r="D659" s="24">
        <v>74390.81</v>
      </c>
      <c r="E659" s="22">
        <v>-90.2</v>
      </c>
      <c r="F659" s="24">
        <v>87930.12</v>
      </c>
      <c r="G659" s="23">
        <v>579.88</v>
      </c>
    </row>
    <row r="660" spans="1:7" ht="22.5">
      <c r="A660" t="s">
        <v>149</v>
      </c>
      <c r="B660" s="20" t="s">
        <v>83</v>
      </c>
      <c r="C660" s="23">
        <v>73.709999999999994</v>
      </c>
      <c r="D660" s="21"/>
      <c r="E660" s="21"/>
      <c r="F660" s="21"/>
      <c r="G660" s="23">
        <v>56.79</v>
      </c>
    </row>
    <row r="661" spans="1:7">
      <c r="A661" t="s">
        <v>149</v>
      </c>
      <c r="B661" s="20" t="s">
        <v>69</v>
      </c>
      <c r="C661" s="23">
        <v>179.75</v>
      </c>
      <c r="D661" s="24">
        <v>1040.6400000000001</v>
      </c>
      <c r="E661" s="21"/>
      <c r="F661" s="23">
        <v>953.92</v>
      </c>
      <c r="G661" s="23">
        <v>277.32</v>
      </c>
    </row>
    <row r="662" spans="1:7">
      <c r="A662" t="s">
        <v>149</v>
      </c>
      <c r="B662" s="20" t="s">
        <v>70</v>
      </c>
      <c r="C662" s="24">
        <v>107190.86</v>
      </c>
      <c r="D662" s="24">
        <v>739628.64</v>
      </c>
      <c r="E662" s="23">
        <v>-717.84</v>
      </c>
      <c r="F662" s="24">
        <v>707471.74</v>
      </c>
      <c r="G662" s="25">
        <v>140189.70000000001</v>
      </c>
    </row>
    <row r="663" spans="1:7">
      <c r="A663" t="s">
        <v>149</v>
      </c>
      <c r="B663" s="20" t="s">
        <v>72</v>
      </c>
      <c r="C663" s="24">
        <v>50339.98</v>
      </c>
      <c r="D663" s="24">
        <v>466290.54</v>
      </c>
      <c r="E663" s="23">
        <v>-313.06</v>
      </c>
      <c r="F663" s="24">
        <v>464679.08</v>
      </c>
      <c r="G663" s="24">
        <v>52307.48</v>
      </c>
    </row>
    <row r="664" spans="1:7">
      <c r="A664" t="s">
        <v>149</v>
      </c>
      <c r="B664" s="20" t="s">
        <v>74</v>
      </c>
      <c r="C664" s="23">
        <v>732.59</v>
      </c>
      <c r="D664" s="24">
        <v>12537.12</v>
      </c>
      <c r="E664" s="23">
        <v>-7.41</v>
      </c>
      <c r="F664" s="24">
        <v>12860.96</v>
      </c>
      <c r="G664" s="23">
        <v>430.31</v>
      </c>
    </row>
    <row r="665" spans="1:7">
      <c r="A665" t="s">
        <v>149</v>
      </c>
      <c r="B665" s="20" t="s">
        <v>75</v>
      </c>
      <c r="C665" s="24">
        <v>11625.61</v>
      </c>
      <c r="D665" s="24">
        <v>75306.42</v>
      </c>
      <c r="E665" s="24">
        <v>-7783.28</v>
      </c>
      <c r="F665" s="24">
        <v>70821.45</v>
      </c>
      <c r="G665" s="24">
        <v>8591.14</v>
      </c>
    </row>
    <row r="666" spans="1:7">
      <c r="A666" t="s">
        <v>149</v>
      </c>
      <c r="B666" s="20" t="s">
        <v>77</v>
      </c>
      <c r="C666" s="24">
        <v>-2086.37</v>
      </c>
      <c r="D666" s="24">
        <v>8245.9699999999993</v>
      </c>
      <c r="E666" s="21"/>
      <c r="F666" s="24">
        <v>5623.63</v>
      </c>
      <c r="G666" s="23">
        <v>548.41999999999996</v>
      </c>
    </row>
    <row r="667" spans="1:7" ht="22.5">
      <c r="A667" t="s">
        <v>150</v>
      </c>
      <c r="B667" s="20" t="s">
        <v>88</v>
      </c>
      <c r="C667" s="23">
        <v>-159.26</v>
      </c>
      <c r="D667" s="21"/>
      <c r="E667" s="23">
        <v>87.68</v>
      </c>
      <c r="F667" s="23">
        <v>12.74</v>
      </c>
      <c r="G667" s="23">
        <v>-84.32</v>
      </c>
    </row>
    <row r="668" spans="1:7">
      <c r="A668" t="s">
        <v>150</v>
      </c>
      <c r="B668" s="20" t="s">
        <v>81</v>
      </c>
      <c r="C668" s="21"/>
      <c r="D668" s="24">
        <v>21833.53</v>
      </c>
      <c r="E668" s="21"/>
      <c r="F668" s="23">
        <v>639.85</v>
      </c>
      <c r="G668" s="24">
        <v>21193.68</v>
      </c>
    </row>
    <row r="669" spans="1:7">
      <c r="A669" t="s">
        <v>150</v>
      </c>
      <c r="B669" s="20" t="s">
        <v>65</v>
      </c>
      <c r="C669" s="21"/>
      <c r="D669" s="21"/>
      <c r="E669" s="23">
        <v>7.31</v>
      </c>
      <c r="F669" s="23">
        <v>7.31</v>
      </c>
      <c r="G669" s="22">
        <v>0.3</v>
      </c>
    </row>
    <row r="670" spans="1:7">
      <c r="A670" t="s">
        <v>150</v>
      </c>
      <c r="B670" s="20" t="s">
        <v>66</v>
      </c>
      <c r="C670" s="24">
        <v>37966.980000000003</v>
      </c>
      <c r="D670" s="24">
        <v>88315.14</v>
      </c>
      <c r="E670" s="24">
        <v>10716.91</v>
      </c>
      <c r="F670" s="24">
        <v>109543.42</v>
      </c>
      <c r="G670" s="24">
        <v>27248.240000000002</v>
      </c>
    </row>
    <row r="671" spans="1:7">
      <c r="A671" t="s">
        <v>150</v>
      </c>
      <c r="B671" s="20" t="s">
        <v>85</v>
      </c>
      <c r="C671" s="23">
        <v>555.49</v>
      </c>
      <c r="D671" s="27">
        <v>7020</v>
      </c>
      <c r="E671" s="23">
        <v>138.22999999999999</v>
      </c>
      <c r="F671" s="24">
        <v>6268.34</v>
      </c>
      <c r="G671" s="24">
        <v>1449.28</v>
      </c>
    </row>
    <row r="672" spans="1:7">
      <c r="A672" t="s">
        <v>150</v>
      </c>
      <c r="B672" s="20" t="s">
        <v>67</v>
      </c>
      <c r="C672" s="21"/>
      <c r="D672" s="21"/>
      <c r="E672" s="23">
        <v>6.08</v>
      </c>
      <c r="F672" s="21"/>
      <c r="G672" s="23">
        <v>6.33</v>
      </c>
    </row>
    <row r="673" spans="1:7">
      <c r="A673" t="s">
        <v>150</v>
      </c>
      <c r="B673" s="20" t="s">
        <v>68</v>
      </c>
      <c r="C673" s="24">
        <v>18115.23</v>
      </c>
      <c r="D673" s="24">
        <v>17746.11</v>
      </c>
      <c r="E673" s="24">
        <v>7217.05</v>
      </c>
      <c r="F673" s="24">
        <v>50263.26</v>
      </c>
      <c r="G673" s="24">
        <v>-7301.26</v>
      </c>
    </row>
    <row r="674" spans="1:7">
      <c r="A674" t="s">
        <v>150</v>
      </c>
      <c r="B674" s="20" t="s">
        <v>82</v>
      </c>
      <c r="C674" s="24">
        <v>17230.060000000001</v>
      </c>
      <c r="D674" s="25">
        <v>105669.9</v>
      </c>
      <c r="E674" s="22">
        <v>-334.8</v>
      </c>
      <c r="F674" s="24">
        <v>118608.11</v>
      </c>
      <c r="G674" s="24">
        <v>4161.21</v>
      </c>
    </row>
    <row r="675" spans="1:7" ht="22.5">
      <c r="A675" t="s">
        <v>150</v>
      </c>
      <c r="B675" s="20" t="s">
        <v>83</v>
      </c>
      <c r="C675" s="21"/>
      <c r="D675" s="21"/>
      <c r="E675" s="24">
        <v>-4022.64</v>
      </c>
      <c r="F675" s="23">
        <v>19.84</v>
      </c>
      <c r="G675" s="24">
        <v>-4042.48</v>
      </c>
    </row>
    <row r="676" spans="1:7">
      <c r="A676" t="s">
        <v>150</v>
      </c>
      <c r="B676" s="20" t="s">
        <v>69</v>
      </c>
      <c r="C676" s="23">
        <v>131.69</v>
      </c>
      <c r="D676" s="24">
        <v>1580.28</v>
      </c>
      <c r="E676" s="21"/>
      <c r="F676" s="24">
        <v>1512.48</v>
      </c>
      <c r="G676" s="23">
        <v>199.49</v>
      </c>
    </row>
    <row r="677" spans="1:7">
      <c r="A677" t="s">
        <v>150</v>
      </c>
      <c r="B677" s="20" t="s">
        <v>70</v>
      </c>
      <c r="C677" s="24">
        <v>108305.14</v>
      </c>
      <c r="D677" s="24">
        <v>243423.46</v>
      </c>
      <c r="E677" s="24">
        <v>55597.77</v>
      </c>
      <c r="F677" s="24">
        <v>294713.58</v>
      </c>
      <c r="G677" s="24">
        <v>112448.38</v>
      </c>
    </row>
    <row r="678" spans="1:7">
      <c r="A678" t="s">
        <v>150</v>
      </c>
      <c r="B678" s="20" t="s">
        <v>72</v>
      </c>
      <c r="C678" s="25">
        <v>55130.5</v>
      </c>
      <c r="D678" s="25">
        <v>606327.69999999995</v>
      </c>
      <c r="E678" s="24">
        <v>-6754.67</v>
      </c>
      <c r="F678" s="24">
        <v>549176.51</v>
      </c>
      <c r="G678" s="24">
        <v>106215.89</v>
      </c>
    </row>
    <row r="679" spans="1:7">
      <c r="A679" t="s">
        <v>150</v>
      </c>
      <c r="B679" s="20" t="s">
        <v>74</v>
      </c>
      <c r="C679" s="23">
        <v>445.39</v>
      </c>
      <c r="D679" s="24">
        <v>14180.94</v>
      </c>
      <c r="E679" s="23">
        <v>352.96</v>
      </c>
      <c r="F679" s="24">
        <v>13460.65</v>
      </c>
      <c r="G679" s="24">
        <v>1544.57</v>
      </c>
    </row>
    <row r="680" spans="1:7">
      <c r="A680" t="s">
        <v>150</v>
      </c>
      <c r="B680" s="20" t="s">
        <v>75</v>
      </c>
      <c r="C680" s="24">
        <v>9054.5400000000009</v>
      </c>
      <c r="D680" s="24">
        <v>15757.23</v>
      </c>
      <c r="E680" s="24">
        <v>3664.12</v>
      </c>
      <c r="F680" s="24">
        <v>25143.33</v>
      </c>
      <c r="G680" s="24">
        <v>3282.21</v>
      </c>
    </row>
    <row r="681" spans="1:7">
      <c r="A681" t="s">
        <v>150</v>
      </c>
      <c r="B681" s="20" t="s">
        <v>86</v>
      </c>
      <c r="C681" s="25">
        <v>1412.8</v>
      </c>
      <c r="D681" s="21"/>
      <c r="E681" s="23">
        <v>-956.13</v>
      </c>
      <c r="F681" s="24">
        <v>1368.28</v>
      </c>
      <c r="G681" s="23">
        <v>-949.31</v>
      </c>
    </row>
    <row r="682" spans="1:7">
      <c r="A682" t="s">
        <v>150</v>
      </c>
      <c r="B682" s="20" t="s">
        <v>77</v>
      </c>
      <c r="C682" s="24">
        <v>2778.04</v>
      </c>
      <c r="D682" s="21"/>
      <c r="E682" s="23">
        <v>165.92</v>
      </c>
      <c r="F682" s="24">
        <v>3124.19</v>
      </c>
      <c r="G682" s="23">
        <v>-172.48</v>
      </c>
    </row>
    <row r="683" spans="1:7" ht="22.5">
      <c r="A683" t="s">
        <v>151</v>
      </c>
      <c r="B683" s="20" t="s">
        <v>88</v>
      </c>
      <c r="C683" s="21"/>
      <c r="D683" s="21"/>
      <c r="E683" s="23">
        <v>0.03</v>
      </c>
      <c r="F683" s="21"/>
      <c r="G683" s="23">
        <v>0.03</v>
      </c>
    </row>
    <row r="684" spans="1:7">
      <c r="A684" t="s">
        <v>151</v>
      </c>
      <c r="B684" s="20" t="s">
        <v>81</v>
      </c>
      <c r="C684" s="21"/>
      <c r="D684" s="24">
        <v>103270.91</v>
      </c>
      <c r="E684" s="24">
        <v>-5298.69</v>
      </c>
      <c r="F684" s="24">
        <v>59086.63</v>
      </c>
      <c r="G684" s="24">
        <v>39099.39</v>
      </c>
    </row>
    <row r="685" spans="1:7">
      <c r="A685" t="s">
        <v>151</v>
      </c>
      <c r="B685" s="20" t="s">
        <v>65</v>
      </c>
      <c r="C685" s="21"/>
      <c r="D685" s="21"/>
      <c r="E685" s="24">
        <v>-9237.4699999999993</v>
      </c>
      <c r="F685" s="24">
        <v>1082.6400000000001</v>
      </c>
      <c r="G685" s="24">
        <v>-10301.530000000001</v>
      </c>
    </row>
    <row r="686" spans="1:7">
      <c r="A686" t="s">
        <v>151</v>
      </c>
      <c r="B686" s="20" t="s">
        <v>66</v>
      </c>
      <c r="C686" s="24">
        <v>73980.240000000005</v>
      </c>
      <c r="D686" s="24">
        <v>256068.74</v>
      </c>
      <c r="E686" s="25">
        <v>57638.3</v>
      </c>
      <c r="F686" s="24">
        <v>291476.96000000002</v>
      </c>
      <c r="G686" s="24">
        <v>96925.15</v>
      </c>
    </row>
    <row r="687" spans="1:7">
      <c r="A687" t="s">
        <v>151</v>
      </c>
      <c r="B687" s="20" t="s">
        <v>85</v>
      </c>
      <c r="C687" s="24">
        <v>3592.96</v>
      </c>
      <c r="D687" s="27">
        <v>26400</v>
      </c>
      <c r="E687" s="24">
        <v>-1458.85</v>
      </c>
      <c r="F687" s="24">
        <v>22423.25</v>
      </c>
      <c r="G687" s="24">
        <v>6177.76</v>
      </c>
    </row>
    <row r="688" spans="1:7">
      <c r="A688" t="s">
        <v>151</v>
      </c>
      <c r="B688" s="20" t="s">
        <v>67</v>
      </c>
      <c r="C688" s="21"/>
      <c r="D688" s="21"/>
      <c r="E688" s="23">
        <v>-71.989999999999995</v>
      </c>
      <c r="F688" s="21"/>
      <c r="G688" s="23">
        <v>-71.989999999999995</v>
      </c>
    </row>
    <row r="689" spans="1:7">
      <c r="A689" t="s">
        <v>151</v>
      </c>
      <c r="B689" s="20" t="s">
        <v>68</v>
      </c>
      <c r="C689" s="24">
        <v>35225.99</v>
      </c>
      <c r="D689" s="24">
        <v>24245.74</v>
      </c>
      <c r="E689" s="24">
        <v>36626.25</v>
      </c>
      <c r="F689" s="24">
        <v>71531.17</v>
      </c>
      <c r="G689" s="24">
        <v>24961.42</v>
      </c>
    </row>
    <row r="690" spans="1:7">
      <c r="A690" t="s">
        <v>151</v>
      </c>
      <c r="B690" s="20" t="s">
        <v>82</v>
      </c>
      <c r="C690" s="24">
        <v>22344.95</v>
      </c>
      <c r="D690" s="24">
        <v>126535.43</v>
      </c>
      <c r="E690" s="24">
        <v>17298.87</v>
      </c>
      <c r="F690" s="24">
        <v>138265.51</v>
      </c>
      <c r="G690" s="24">
        <v>28593.56</v>
      </c>
    </row>
    <row r="691" spans="1:7" ht="22.5">
      <c r="A691" t="s">
        <v>151</v>
      </c>
      <c r="B691" s="20" t="s">
        <v>83</v>
      </c>
      <c r="C691" s="22">
        <v>-67.3</v>
      </c>
      <c r="D691" s="21"/>
      <c r="E691" s="21"/>
      <c r="F691" s="23">
        <v>-67.78</v>
      </c>
      <c r="G691" s="23">
        <v>0.48</v>
      </c>
    </row>
    <row r="692" spans="1:7">
      <c r="A692" t="s">
        <v>151</v>
      </c>
      <c r="B692" s="20" t="s">
        <v>69</v>
      </c>
      <c r="C692" s="21"/>
      <c r="D692" s="21"/>
      <c r="E692" s="22">
        <v>-171.8</v>
      </c>
      <c r="F692" s="21"/>
      <c r="G692" s="22">
        <v>-171.8</v>
      </c>
    </row>
    <row r="693" spans="1:7">
      <c r="A693" t="s">
        <v>151</v>
      </c>
      <c r="B693" s="20" t="s">
        <v>70</v>
      </c>
      <c r="C693" s="24">
        <v>213387.31</v>
      </c>
      <c r="D693" s="24">
        <v>705007.32</v>
      </c>
      <c r="E693" s="24">
        <v>182987.34</v>
      </c>
      <c r="F693" s="24">
        <v>815297.24</v>
      </c>
      <c r="G693" s="24">
        <v>287018.28000000003</v>
      </c>
    </row>
    <row r="694" spans="1:7">
      <c r="A694" t="s">
        <v>151</v>
      </c>
      <c r="B694" s="20" t="s">
        <v>72</v>
      </c>
      <c r="C694" s="24">
        <v>88243.83</v>
      </c>
      <c r="D694" s="24">
        <v>786534.97</v>
      </c>
      <c r="E694" s="24">
        <v>46331.33</v>
      </c>
      <c r="F694" s="24">
        <v>714615.84</v>
      </c>
      <c r="G694" s="24">
        <v>208507.06</v>
      </c>
    </row>
    <row r="695" spans="1:7">
      <c r="A695" t="s">
        <v>151</v>
      </c>
      <c r="B695" s="20" t="s">
        <v>74</v>
      </c>
      <c r="C695" s="24">
        <v>-2600.0700000000002</v>
      </c>
      <c r="D695" s="24">
        <v>18249.580000000002</v>
      </c>
      <c r="E695" s="24">
        <v>-19014.419999999998</v>
      </c>
      <c r="F695" s="24">
        <v>9098.31</v>
      </c>
      <c r="G695" s="24">
        <v>-12362.77</v>
      </c>
    </row>
    <row r="696" spans="1:7">
      <c r="A696" t="s">
        <v>151</v>
      </c>
      <c r="B696" s="20" t="s">
        <v>75</v>
      </c>
      <c r="C696" s="24">
        <v>10684.75</v>
      </c>
      <c r="D696" s="24">
        <v>46793.15</v>
      </c>
      <c r="E696" s="24">
        <v>7267.38</v>
      </c>
      <c r="F696" s="24">
        <v>42832.62</v>
      </c>
      <c r="G696" s="24">
        <v>22232.83</v>
      </c>
    </row>
    <row r="697" spans="1:7">
      <c r="A697" t="s">
        <v>151</v>
      </c>
      <c r="B697" s="20" t="s">
        <v>77</v>
      </c>
      <c r="C697" s="24">
        <v>-2615.2399999999998</v>
      </c>
      <c r="D697" s="24">
        <v>4199.17</v>
      </c>
      <c r="E697" s="25">
        <v>1030.5999999999999</v>
      </c>
      <c r="F697" s="24">
        <v>6822.19</v>
      </c>
      <c r="G697" s="24">
        <v>-4076.67</v>
      </c>
    </row>
    <row r="698" spans="1:7">
      <c r="A698" t="s">
        <v>152</v>
      </c>
      <c r="B698" s="20" t="s">
        <v>81</v>
      </c>
      <c r="C698" s="21"/>
      <c r="D698" s="24">
        <v>106142.61</v>
      </c>
      <c r="E698" s="24">
        <v>-12917.72</v>
      </c>
      <c r="F698" s="24">
        <v>63365.19</v>
      </c>
      <c r="G698" s="24">
        <v>30005.24</v>
      </c>
    </row>
    <row r="699" spans="1:7">
      <c r="A699" t="s">
        <v>152</v>
      </c>
      <c r="B699" s="20" t="s">
        <v>66</v>
      </c>
      <c r="C699" s="21"/>
      <c r="D699" s="22">
        <v>16.3</v>
      </c>
      <c r="E699" s="22">
        <v>-16.3</v>
      </c>
      <c r="F699" s="21"/>
      <c r="G699" s="21"/>
    </row>
    <row r="700" spans="1:7">
      <c r="A700" t="s">
        <v>152</v>
      </c>
      <c r="B700" s="20" t="s">
        <v>95</v>
      </c>
      <c r="C700" s="21"/>
      <c r="D700" s="24">
        <v>17707.55</v>
      </c>
      <c r="E700" s="23">
        <v>-874.39</v>
      </c>
      <c r="F700" s="24">
        <v>14560.39</v>
      </c>
      <c r="G700" s="24">
        <v>2305.87</v>
      </c>
    </row>
    <row r="701" spans="1:7">
      <c r="A701" t="s">
        <v>152</v>
      </c>
      <c r="B701" s="20" t="s">
        <v>68</v>
      </c>
      <c r="C701" s="24">
        <v>15124.22</v>
      </c>
      <c r="D701" s="24">
        <v>177933.04</v>
      </c>
      <c r="E701" s="24">
        <v>-34977.72</v>
      </c>
      <c r="F701" s="25">
        <v>160127.29999999999</v>
      </c>
      <c r="G701" s="24">
        <v>-1654.48</v>
      </c>
    </row>
    <row r="702" spans="1:7">
      <c r="A702" t="s">
        <v>152</v>
      </c>
      <c r="B702" s="20" t="s">
        <v>82</v>
      </c>
      <c r="C702" s="24">
        <v>30442.39</v>
      </c>
      <c r="D702" s="27">
        <v>194455</v>
      </c>
      <c r="E702" s="28">
        <v>573</v>
      </c>
      <c r="F702" s="24">
        <v>222316.05</v>
      </c>
      <c r="G702" s="24">
        <v>3921.48</v>
      </c>
    </row>
    <row r="703" spans="1:7" ht="22.5">
      <c r="A703" t="s">
        <v>152</v>
      </c>
      <c r="B703" s="20" t="s">
        <v>83</v>
      </c>
      <c r="C703" s="24">
        <v>1080.27</v>
      </c>
      <c r="D703" s="21"/>
      <c r="E703" s="21"/>
      <c r="F703" s="23">
        <v>663.98</v>
      </c>
      <c r="G703" s="22">
        <v>340.7</v>
      </c>
    </row>
    <row r="704" spans="1:7">
      <c r="A704" t="s">
        <v>152</v>
      </c>
      <c r="B704" s="20" t="s">
        <v>70</v>
      </c>
      <c r="C704" s="24">
        <v>-5528.28</v>
      </c>
      <c r="D704" s="21"/>
      <c r="E704" s="21"/>
      <c r="F704" s="21"/>
      <c r="G704" s="25">
        <v>-5528.6</v>
      </c>
    </row>
    <row r="705" spans="1:7">
      <c r="A705" t="s">
        <v>152</v>
      </c>
      <c r="B705" s="20" t="s">
        <v>122</v>
      </c>
      <c r="C705" s="23">
        <v>-278.91000000000003</v>
      </c>
      <c r="D705" s="21"/>
      <c r="E705" s="21"/>
      <c r="F705" s="21"/>
      <c r="G705" s="23">
        <v>-278.91000000000003</v>
      </c>
    </row>
    <row r="706" spans="1:7">
      <c r="A706" t="s">
        <v>152</v>
      </c>
      <c r="B706" s="20" t="s">
        <v>72</v>
      </c>
      <c r="C706" s="24">
        <v>124122.15</v>
      </c>
      <c r="D706" s="24">
        <v>1056725.07</v>
      </c>
      <c r="E706" s="27">
        <v>1719</v>
      </c>
      <c r="F706" s="24">
        <v>1042768.09</v>
      </c>
      <c r="G706" s="24">
        <v>142332.79</v>
      </c>
    </row>
    <row r="707" spans="1:7">
      <c r="A707" t="s">
        <v>152</v>
      </c>
      <c r="B707" s="20" t="s">
        <v>73</v>
      </c>
      <c r="C707" s="24">
        <v>269337.68</v>
      </c>
      <c r="D707" s="24">
        <v>1830830.46</v>
      </c>
      <c r="E707" s="24">
        <v>6199.71</v>
      </c>
      <c r="F707" s="24">
        <v>1748097.65</v>
      </c>
      <c r="G707" s="24">
        <v>362941.61</v>
      </c>
    </row>
    <row r="708" spans="1:7">
      <c r="A708" t="s">
        <v>152</v>
      </c>
      <c r="B708" s="20" t="s">
        <v>74</v>
      </c>
      <c r="C708" s="24">
        <v>-1384.31</v>
      </c>
      <c r="D708" s="24">
        <v>13544.17</v>
      </c>
      <c r="E708" s="23">
        <v>-14.69</v>
      </c>
      <c r="F708" s="25">
        <v>11269.2</v>
      </c>
      <c r="G708" s="23">
        <v>901.35</v>
      </c>
    </row>
    <row r="709" spans="1:7">
      <c r="A709" t="s">
        <v>152</v>
      </c>
      <c r="B709" s="20" t="s">
        <v>75</v>
      </c>
      <c r="C709" s="24">
        <v>9262.67</v>
      </c>
      <c r="D709" s="24">
        <v>173945.91</v>
      </c>
      <c r="E709" s="24">
        <v>-25615.85</v>
      </c>
      <c r="F709" s="24">
        <v>143779.76</v>
      </c>
      <c r="G709" s="24">
        <v>14159.73</v>
      </c>
    </row>
    <row r="710" spans="1:7">
      <c r="A710" t="s">
        <v>152</v>
      </c>
      <c r="B710" s="20" t="s">
        <v>76</v>
      </c>
      <c r="C710" s="24">
        <v>35154.85</v>
      </c>
      <c r="D710" s="24">
        <v>117216.15</v>
      </c>
      <c r="E710" s="21"/>
      <c r="F710" s="24">
        <v>151727.14000000001</v>
      </c>
      <c r="G710" s="24">
        <v>2164.4499999999998</v>
      </c>
    </row>
    <row r="711" spans="1:7">
      <c r="A711" t="s">
        <v>152</v>
      </c>
      <c r="B711" s="20" t="s">
        <v>77</v>
      </c>
      <c r="C711" s="23">
        <v>472.14</v>
      </c>
      <c r="D711" s="21"/>
      <c r="E711" s="21"/>
      <c r="F711" s="23">
        <v>209.76</v>
      </c>
      <c r="G711" s="23">
        <v>243.69</v>
      </c>
    </row>
    <row r="712" spans="1:7">
      <c r="A712" t="s">
        <v>153</v>
      </c>
      <c r="B712" s="20" t="s">
        <v>154</v>
      </c>
      <c r="C712" s="21"/>
      <c r="D712" s="27">
        <v>25740</v>
      </c>
      <c r="E712" s="25">
        <v>7035.9</v>
      </c>
      <c r="F712" s="24">
        <v>20353.59</v>
      </c>
      <c r="G712" s="24">
        <v>12480.62</v>
      </c>
    </row>
    <row r="713" spans="1:7">
      <c r="A713" t="s">
        <v>153</v>
      </c>
      <c r="B713" s="20" t="s">
        <v>81</v>
      </c>
      <c r="C713" s="21"/>
      <c r="D713" s="24">
        <v>159122.73000000001</v>
      </c>
      <c r="E713" s="24">
        <v>-22101.16</v>
      </c>
      <c r="F713" s="24">
        <v>108445.81</v>
      </c>
      <c r="G713" s="24">
        <v>31755.13</v>
      </c>
    </row>
    <row r="714" spans="1:7">
      <c r="A714" t="s">
        <v>153</v>
      </c>
      <c r="B714" s="20" t="s">
        <v>65</v>
      </c>
      <c r="C714" s="23">
        <v>1.0900000000000001</v>
      </c>
      <c r="D714" s="21"/>
      <c r="E714" s="21"/>
      <c r="F714" s="21"/>
      <c r="G714" s="21"/>
    </row>
    <row r="715" spans="1:7">
      <c r="A715" t="s">
        <v>153</v>
      </c>
      <c r="B715" s="20" t="s">
        <v>66</v>
      </c>
      <c r="C715" s="24">
        <v>3935.72</v>
      </c>
      <c r="D715" s="24">
        <v>45569.77</v>
      </c>
      <c r="E715" s="24">
        <v>-12031.98</v>
      </c>
      <c r="F715" s="24">
        <v>46027.63</v>
      </c>
      <c r="G715" s="24">
        <v>-6751.03</v>
      </c>
    </row>
    <row r="716" spans="1:7">
      <c r="A716" t="s">
        <v>153</v>
      </c>
      <c r="B716" s="20" t="s">
        <v>95</v>
      </c>
      <c r="C716" s="21"/>
      <c r="D716" s="24">
        <v>26478.93</v>
      </c>
      <c r="E716" s="21"/>
      <c r="F716" s="24">
        <v>25453.86</v>
      </c>
      <c r="G716" s="24">
        <v>1057.55</v>
      </c>
    </row>
    <row r="717" spans="1:7">
      <c r="A717" t="s">
        <v>153</v>
      </c>
      <c r="B717" s="20" t="s">
        <v>68</v>
      </c>
      <c r="C717" s="24">
        <v>82898.710000000006</v>
      </c>
      <c r="D717" s="24">
        <v>305537.82</v>
      </c>
      <c r="E717" s="24">
        <v>-107114.26</v>
      </c>
      <c r="F717" s="24">
        <v>297261.96999999997</v>
      </c>
      <c r="G717" s="24">
        <v>-16754.54</v>
      </c>
    </row>
    <row r="718" spans="1:7">
      <c r="A718" t="s">
        <v>153</v>
      </c>
      <c r="B718" s="20" t="s">
        <v>82</v>
      </c>
      <c r="C718" s="25">
        <v>5000.7</v>
      </c>
      <c r="D718" s="27">
        <v>69007</v>
      </c>
      <c r="E718" s="22">
        <v>37.200000000000003</v>
      </c>
      <c r="F718" s="24">
        <v>73012.94</v>
      </c>
      <c r="G718" s="23">
        <v>838.87</v>
      </c>
    </row>
    <row r="719" spans="1:7" ht="22.5">
      <c r="A719" t="s">
        <v>153</v>
      </c>
      <c r="B719" s="20" t="s">
        <v>83</v>
      </c>
      <c r="C719" s="24">
        <v>1661.62</v>
      </c>
      <c r="D719" s="21"/>
      <c r="E719" s="21"/>
      <c r="F719" s="24">
        <v>1464.22</v>
      </c>
      <c r="G719" s="22">
        <v>53.1</v>
      </c>
    </row>
    <row r="720" spans="1:7">
      <c r="A720" t="s">
        <v>153</v>
      </c>
      <c r="B720" s="20" t="s">
        <v>155</v>
      </c>
      <c r="C720" s="21"/>
      <c r="D720" s="24">
        <v>240502.31</v>
      </c>
      <c r="E720" s="23">
        <v>-309.45</v>
      </c>
      <c r="F720" s="24">
        <v>189542.46</v>
      </c>
      <c r="G720" s="25">
        <v>50899.9</v>
      </c>
    </row>
    <row r="721" spans="1:7">
      <c r="A721" t="s">
        <v>153</v>
      </c>
      <c r="B721" s="20" t="s">
        <v>70</v>
      </c>
      <c r="C721" s="23">
        <v>-93.92</v>
      </c>
      <c r="D721" s="21"/>
      <c r="E721" s="21"/>
      <c r="F721" s="23">
        <v>-36.14</v>
      </c>
      <c r="G721" s="23">
        <v>-57.92</v>
      </c>
    </row>
    <row r="722" spans="1:7">
      <c r="A722" t="s">
        <v>153</v>
      </c>
      <c r="B722" s="20" t="s">
        <v>72</v>
      </c>
      <c r="C722" s="24">
        <v>262134.97</v>
      </c>
      <c r="D722" s="24">
        <v>2169581.52</v>
      </c>
      <c r="E722" s="23">
        <v>599.16</v>
      </c>
      <c r="F722" s="24">
        <v>2196244.19</v>
      </c>
      <c r="G722" s="24">
        <v>233860.19</v>
      </c>
    </row>
    <row r="723" spans="1:7">
      <c r="A723" t="s">
        <v>153</v>
      </c>
      <c r="B723" s="20" t="s">
        <v>73</v>
      </c>
      <c r="C723" s="24">
        <v>420525.13</v>
      </c>
      <c r="D723" s="24">
        <v>2513000.81</v>
      </c>
      <c r="E723" s="23">
        <v>-344.96</v>
      </c>
      <c r="F723" s="24">
        <v>2743458.29</v>
      </c>
      <c r="G723" s="24">
        <v>187454.49</v>
      </c>
    </row>
    <row r="724" spans="1:7">
      <c r="A724" t="s">
        <v>153</v>
      </c>
      <c r="B724" s="20" t="s">
        <v>74</v>
      </c>
      <c r="C724" s="24">
        <v>-13550.47</v>
      </c>
      <c r="D724" s="24">
        <v>16155.35</v>
      </c>
      <c r="E724" s="23">
        <v>-61.16</v>
      </c>
      <c r="F724" s="24">
        <v>26941.77</v>
      </c>
      <c r="G724" s="24">
        <v>-24396.06</v>
      </c>
    </row>
    <row r="725" spans="1:7">
      <c r="A725" t="s">
        <v>153</v>
      </c>
      <c r="B725" s="20" t="s">
        <v>75</v>
      </c>
      <c r="C725" s="24">
        <v>43266.06</v>
      </c>
      <c r="D725" s="24">
        <v>263557.69</v>
      </c>
      <c r="E725" s="24">
        <v>-77795.31</v>
      </c>
      <c r="F725" s="24">
        <v>233679.61</v>
      </c>
      <c r="G725" s="24">
        <v>-5132.1400000000003</v>
      </c>
    </row>
    <row r="726" spans="1:7">
      <c r="A726" t="s">
        <v>153</v>
      </c>
      <c r="B726" s="20" t="s">
        <v>76</v>
      </c>
      <c r="C726" s="24">
        <v>35288.480000000003</v>
      </c>
      <c r="D726" s="24">
        <v>222668.43</v>
      </c>
      <c r="E726" s="24">
        <v>-46409.72</v>
      </c>
      <c r="F726" s="24">
        <v>201708.34</v>
      </c>
      <c r="G726" s="25">
        <v>11784.6</v>
      </c>
    </row>
    <row r="727" spans="1:7">
      <c r="A727" t="s">
        <v>153</v>
      </c>
      <c r="B727" s="20" t="s">
        <v>77</v>
      </c>
      <c r="C727" s="24">
        <v>-7323.52</v>
      </c>
      <c r="D727" s="21"/>
      <c r="E727" s="23">
        <v>-746.51</v>
      </c>
      <c r="F727" s="25">
        <v>-8057.6</v>
      </c>
      <c r="G727" s="23">
        <v>-117.91</v>
      </c>
    </row>
    <row r="728" spans="1:7">
      <c r="A728" t="s">
        <v>156</v>
      </c>
      <c r="B728" s="20" t="s">
        <v>81</v>
      </c>
      <c r="C728" s="21"/>
      <c r="D728" s="25">
        <v>121438.39999999999</v>
      </c>
      <c r="E728" s="24">
        <v>-9299.24</v>
      </c>
      <c r="F728" s="24">
        <v>89203.99</v>
      </c>
      <c r="G728" s="24">
        <v>22952.57</v>
      </c>
    </row>
    <row r="729" spans="1:7">
      <c r="A729" t="s">
        <v>156</v>
      </c>
      <c r="B729" s="20" t="s">
        <v>65</v>
      </c>
      <c r="C729" s="23">
        <v>118.92</v>
      </c>
      <c r="D729" s="21"/>
      <c r="E729" s="21"/>
      <c r="F729" s="21"/>
      <c r="G729" s="23">
        <v>118.92</v>
      </c>
    </row>
    <row r="730" spans="1:7">
      <c r="A730" t="s">
        <v>156</v>
      </c>
      <c r="B730" s="20" t="s">
        <v>66</v>
      </c>
      <c r="C730" s="24">
        <v>2210.52</v>
      </c>
      <c r="D730" s="21"/>
      <c r="E730" s="21"/>
      <c r="F730" s="21"/>
      <c r="G730" s="24">
        <v>2141.56</v>
      </c>
    </row>
    <row r="731" spans="1:7">
      <c r="A731" t="s">
        <v>156</v>
      </c>
      <c r="B731" s="20" t="s">
        <v>67</v>
      </c>
      <c r="C731" s="23">
        <v>3.63</v>
      </c>
      <c r="D731" s="21"/>
      <c r="E731" s="21"/>
      <c r="F731" s="21"/>
      <c r="G731" s="23">
        <v>3.63</v>
      </c>
    </row>
    <row r="732" spans="1:7">
      <c r="A732" t="s">
        <v>156</v>
      </c>
      <c r="B732" s="20" t="s">
        <v>95</v>
      </c>
      <c r="C732" s="21"/>
      <c r="D732" s="24">
        <v>10351.94</v>
      </c>
      <c r="E732" s="21"/>
      <c r="F732" s="24">
        <v>10351.94</v>
      </c>
      <c r="G732" s="23">
        <v>7.25</v>
      </c>
    </row>
    <row r="733" spans="1:7">
      <c r="A733" t="s">
        <v>156</v>
      </c>
      <c r="B733" s="20" t="s">
        <v>68</v>
      </c>
      <c r="C733" s="24">
        <v>37980.61</v>
      </c>
      <c r="D733" s="24">
        <v>225644.25</v>
      </c>
      <c r="E733" s="24">
        <v>-23245.91</v>
      </c>
      <c r="F733" s="25">
        <v>246556.4</v>
      </c>
      <c r="G733" s="24">
        <v>-6327.36</v>
      </c>
    </row>
    <row r="734" spans="1:7">
      <c r="A734" t="s">
        <v>156</v>
      </c>
      <c r="B734" s="20" t="s">
        <v>82</v>
      </c>
      <c r="C734" s="24">
        <v>37106.370000000003</v>
      </c>
      <c r="D734" s="25">
        <v>193368.4</v>
      </c>
      <c r="E734" s="28">
        <v>588</v>
      </c>
      <c r="F734" s="24">
        <v>231560.85</v>
      </c>
      <c r="G734" s="23">
        <v>-580.85</v>
      </c>
    </row>
    <row r="735" spans="1:7" ht="22.5">
      <c r="A735" t="s">
        <v>156</v>
      </c>
      <c r="B735" s="20" t="s">
        <v>83</v>
      </c>
      <c r="C735" s="24">
        <v>1094.1300000000001</v>
      </c>
      <c r="D735" s="21"/>
      <c r="E735" s="21"/>
      <c r="F735" s="22">
        <v>963.7</v>
      </c>
      <c r="G735" s="23">
        <v>58.75</v>
      </c>
    </row>
    <row r="736" spans="1:7">
      <c r="A736" t="s">
        <v>156</v>
      </c>
      <c r="B736" s="20" t="s">
        <v>70</v>
      </c>
      <c r="C736" s="24">
        <v>3378.25</v>
      </c>
      <c r="D736" s="21"/>
      <c r="E736" s="23">
        <v>434.52</v>
      </c>
      <c r="F736" s="23">
        <v>434.52</v>
      </c>
      <c r="G736" s="25">
        <v>3171.7</v>
      </c>
    </row>
    <row r="737" spans="1:7">
      <c r="A737" t="s">
        <v>156</v>
      </c>
      <c r="B737" s="20" t="s">
        <v>72</v>
      </c>
      <c r="C737" s="25">
        <v>174932.1</v>
      </c>
      <c r="D737" s="24">
        <v>1512940.92</v>
      </c>
      <c r="E737" s="24">
        <v>3601.68</v>
      </c>
      <c r="F737" s="24">
        <v>1535013.09</v>
      </c>
      <c r="G737" s="24">
        <v>138831.64000000001</v>
      </c>
    </row>
    <row r="738" spans="1:7">
      <c r="A738" t="s">
        <v>156</v>
      </c>
      <c r="B738" s="20" t="s">
        <v>73</v>
      </c>
      <c r="C738" s="24">
        <v>334244.38</v>
      </c>
      <c r="D738" s="24">
        <v>1971874.33</v>
      </c>
      <c r="E738" s="24">
        <v>3959.41</v>
      </c>
      <c r="F738" s="24">
        <v>2008017.14</v>
      </c>
      <c r="G738" s="24">
        <v>302080.06</v>
      </c>
    </row>
    <row r="739" spans="1:7">
      <c r="A739" t="s">
        <v>156</v>
      </c>
      <c r="B739" s="20" t="s">
        <v>74</v>
      </c>
      <c r="C739" s="24">
        <v>-1616.95</v>
      </c>
      <c r="D739" s="24">
        <v>16987.689999999999</v>
      </c>
      <c r="E739" s="22">
        <v>-211.2</v>
      </c>
      <c r="F739" s="24">
        <v>24425.91</v>
      </c>
      <c r="G739" s="24">
        <v>-9275.83</v>
      </c>
    </row>
    <row r="740" spans="1:7">
      <c r="A740" t="s">
        <v>156</v>
      </c>
      <c r="B740" s="20" t="s">
        <v>75</v>
      </c>
      <c r="C740" s="24">
        <v>20027.060000000001</v>
      </c>
      <c r="D740" s="24">
        <v>219261.99</v>
      </c>
      <c r="E740" s="25">
        <v>-19388.5</v>
      </c>
      <c r="F740" s="24">
        <v>209460.81</v>
      </c>
      <c r="G740" s="24">
        <v>10354.65</v>
      </c>
    </row>
    <row r="741" spans="1:7">
      <c r="A741" t="s">
        <v>156</v>
      </c>
      <c r="B741" s="20" t="s">
        <v>86</v>
      </c>
      <c r="C741" s="21"/>
      <c r="D741" s="24">
        <v>70992.63</v>
      </c>
      <c r="E741" s="21"/>
      <c r="F741" s="24">
        <v>70992.63</v>
      </c>
      <c r="G741" s="23">
        <v>33.33</v>
      </c>
    </row>
    <row r="742" spans="1:7">
      <c r="A742" t="s">
        <v>156</v>
      </c>
      <c r="B742" s="20" t="s">
        <v>77</v>
      </c>
      <c r="C742" s="25">
        <v>18356.8</v>
      </c>
      <c r="D742" s="24">
        <v>83239.289999999994</v>
      </c>
      <c r="E742" s="24">
        <v>35803.339999999997</v>
      </c>
      <c r="F742" s="24">
        <v>142681.10999999999</v>
      </c>
      <c r="G742" s="24">
        <v>-5238.17</v>
      </c>
    </row>
    <row r="743" spans="1:7">
      <c r="A743" t="s">
        <v>157</v>
      </c>
      <c r="B743" s="20" t="s">
        <v>66</v>
      </c>
      <c r="C743" s="24">
        <v>60165.57</v>
      </c>
      <c r="D743" s="24">
        <v>46354.33</v>
      </c>
      <c r="E743" s="24">
        <v>-13157.29</v>
      </c>
      <c r="F743" s="24">
        <v>98916.83</v>
      </c>
      <c r="G743" s="24">
        <v>-6100.13</v>
      </c>
    </row>
    <row r="744" spans="1:7">
      <c r="A744" t="s">
        <v>157</v>
      </c>
      <c r="B744" s="20" t="s">
        <v>68</v>
      </c>
      <c r="C744" s="24">
        <v>35404.67</v>
      </c>
      <c r="D744" s="24">
        <v>23390.240000000002</v>
      </c>
      <c r="E744" s="24">
        <v>-10606.02</v>
      </c>
      <c r="F744" s="24">
        <v>47945.120000000003</v>
      </c>
      <c r="G744" s="23">
        <v>-126.54</v>
      </c>
    </row>
    <row r="745" spans="1:7">
      <c r="A745" t="s">
        <v>157</v>
      </c>
      <c r="B745" s="20" t="s">
        <v>82</v>
      </c>
      <c r="C745" s="24">
        <v>24746.05</v>
      </c>
      <c r="D745" s="24">
        <v>144721.92000000001</v>
      </c>
      <c r="E745" s="21"/>
      <c r="F745" s="24">
        <v>168342.71</v>
      </c>
      <c r="G745" s="24">
        <v>1267.77</v>
      </c>
    </row>
    <row r="746" spans="1:7" ht="22.5">
      <c r="A746" t="s">
        <v>157</v>
      </c>
      <c r="B746" s="20" t="s">
        <v>83</v>
      </c>
      <c r="C746" s="24">
        <v>1992.87</v>
      </c>
      <c r="D746" s="21"/>
      <c r="E746" s="21"/>
      <c r="F746" s="22">
        <v>253.3</v>
      </c>
      <c r="G746" s="24">
        <v>1739.57</v>
      </c>
    </row>
    <row r="747" spans="1:7">
      <c r="A747" t="s">
        <v>157</v>
      </c>
      <c r="B747" s="20" t="s">
        <v>70</v>
      </c>
      <c r="C747" s="24">
        <v>133798.51999999999</v>
      </c>
      <c r="D747" s="24">
        <v>165677.66</v>
      </c>
      <c r="E747" s="24">
        <v>43315.97</v>
      </c>
      <c r="F747" s="24">
        <v>340278.31</v>
      </c>
      <c r="G747" s="24">
        <v>2264.5100000000002</v>
      </c>
    </row>
    <row r="748" spans="1:7">
      <c r="A748" t="s">
        <v>157</v>
      </c>
      <c r="B748" s="20" t="s">
        <v>72</v>
      </c>
      <c r="C748" s="25">
        <v>90056.8</v>
      </c>
      <c r="D748" s="24">
        <v>941037.12</v>
      </c>
      <c r="E748" s="21"/>
      <c r="F748" s="24">
        <v>922472.82</v>
      </c>
      <c r="G748" s="24">
        <v>109307.78</v>
      </c>
    </row>
    <row r="749" spans="1:7">
      <c r="A749" t="s">
        <v>157</v>
      </c>
      <c r="B749" s="20" t="s">
        <v>74</v>
      </c>
      <c r="C749" s="23">
        <v>-47.54</v>
      </c>
      <c r="D749" s="24">
        <v>16283.42</v>
      </c>
      <c r="E749" s="21"/>
      <c r="F749" s="24">
        <v>15519.29</v>
      </c>
      <c r="G749" s="23">
        <v>731.93</v>
      </c>
    </row>
    <row r="750" spans="1:7">
      <c r="A750" t="s">
        <v>157</v>
      </c>
      <c r="B750" s="20" t="s">
        <v>75</v>
      </c>
      <c r="C750" s="24">
        <v>16032.22</v>
      </c>
      <c r="D750" s="24">
        <v>8838.3799999999992</v>
      </c>
      <c r="E750" s="24">
        <v>-4619.45</v>
      </c>
      <c r="F750" s="24">
        <v>19682.37</v>
      </c>
      <c r="G750" s="23">
        <v>398.94</v>
      </c>
    </row>
    <row r="751" spans="1:7">
      <c r="A751" t="s">
        <v>157</v>
      </c>
      <c r="B751" s="20" t="s">
        <v>77</v>
      </c>
      <c r="C751" s="23">
        <v>-675.31</v>
      </c>
      <c r="D751" s="21"/>
      <c r="E751" s="21"/>
      <c r="F751" s="23">
        <v>405.21</v>
      </c>
      <c r="G751" s="24">
        <v>-1082.49</v>
      </c>
    </row>
    <row r="752" spans="1:7">
      <c r="A752" t="s">
        <v>158</v>
      </c>
      <c r="B752" s="20" t="s">
        <v>81</v>
      </c>
      <c r="C752" s="21"/>
      <c r="D752" s="24">
        <v>97835.32</v>
      </c>
      <c r="E752" s="24">
        <v>-9142.14</v>
      </c>
      <c r="F752" s="24">
        <v>57584.72</v>
      </c>
      <c r="G752" s="24">
        <v>31245.03</v>
      </c>
    </row>
    <row r="753" spans="1:7">
      <c r="A753" t="s">
        <v>158</v>
      </c>
      <c r="B753" s="20" t="s">
        <v>65</v>
      </c>
      <c r="C753" s="23">
        <v>0.56999999999999995</v>
      </c>
      <c r="D753" s="21"/>
      <c r="E753" s="23">
        <v>-63.11</v>
      </c>
      <c r="F753" s="23">
        <v>-63.11</v>
      </c>
      <c r="G753" s="23">
        <v>0.39</v>
      </c>
    </row>
    <row r="754" spans="1:7">
      <c r="A754" t="s">
        <v>158</v>
      </c>
      <c r="B754" s="20" t="s">
        <v>66</v>
      </c>
      <c r="C754" s="25">
        <v>44217.8</v>
      </c>
      <c r="D754" s="24">
        <v>482545.97</v>
      </c>
      <c r="E754" s="25">
        <v>-78215.3</v>
      </c>
      <c r="F754" s="24">
        <v>400182.45</v>
      </c>
      <c r="G754" s="24">
        <v>48450.32</v>
      </c>
    </row>
    <row r="755" spans="1:7">
      <c r="A755" t="s">
        <v>158</v>
      </c>
      <c r="B755" s="20" t="s">
        <v>68</v>
      </c>
      <c r="C755" s="24">
        <v>26927.03</v>
      </c>
      <c r="D755" s="24">
        <v>190224.62</v>
      </c>
      <c r="E755" s="25">
        <v>-48050.2</v>
      </c>
      <c r="F755" s="24">
        <v>170438.98</v>
      </c>
      <c r="G755" s="24">
        <v>-1402.75</v>
      </c>
    </row>
    <row r="756" spans="1:7">
      <c r="A756" t="s">
        <v>158</v>
      </c>
      <c r="B756" s="20" t="s">
        <v>82</v>
      </c>
      <c r="C756" s="24">
        <v>18677.27</v>
      </c>
      <c r="D756" s="25">
        <v>121049.60000000001</v>
      </c>
      <c r="E756" s="21"/>
      <c r="F756" s="24">
        <v>138572.78</v>
      </c>
      <c r="G756" s="24">
        <v>1128.68</v>
      </c>
    </row>
    <row r="757" spans="1:7">
      <c r="A757" t="s">
        <v>158</v>
      </c>
      <c r="B757" s="20" t="s">
        <v>70</v>
      </c>
      <c r="C757" s="24">
        <v>182930.78</v>
      </c>
      <c r="D757" s="24">
        <v>1251410.48</v>
      </c>
      <c r="E757" s="23">
        <v>-257.35000000000002</v>
      </c>
      <c r="F757" s="24">
        <v>1187630.79</v>
      </c>
      <c r="G757" s="24">
        <v>246936.78</v>
      </c>
    </row>
    <row r="758" spans="1:7">
      <c r="A758" t="s">
        <v>158</v>
      </c>
      <c r="B758" s="20" t="s">
        <v>72</v>
      </c>
      <c r="C758" s="24">
        <v>87253.41</v>
      </c>
      <c r="D758" s="24">
        <v>948659.87</v>
      </c>
      <c r="E758" s="21"/>
      <c r="F758" s="24">
        <v>927883.57</v>
      </c>
      <c r="G758" s="25">
        <v>108158.2</v>
      </c>
    </row>
    <row r="759" spans="1:7">
      <c r="A759" t="s">
        <v>158</v>
      </c>
      <c r="B759" s="20" t="s">
        <v>74</v>
      </c>
      <c r="C759" s="23">
        <v>-360.14</v>
      </c>
      <c r="D759" s="24">
        <v>12841.48</v>
      </c>
      <c r="E759" s="21"/>
      <c r="F759" s="25">
        <v>14859.9</v>
      </c>
      <c r="G759" s="24">
        <v>-2376.94</v>
      </c>
    </row>
    <row r="760" spans="1:7">
      <c r="A760" t="s">
        <v>158</v>
      </c>
      <c r="B760" s="20" t="s">
        <v>75</v>
      </c>
      <c r="C760" s="24">
        <v>11451.14</v>
      </c>
      <c r="D760" s="24">
        <v>114157.62</v>
      </c>
      <c r="E760" s="24">
        <v>-16402.29</v>
      </c>
      <c r="F760" s="24">
        <v>100815.19</v>
      </c>
      <c r="G760" s="24">
        <v>8401.1299999999992</v>
      </c>
    </row>
    <row r="761" spans="1:7">
      <c r="A761" t="s">
        <v>158</v>
      </c>
      <c r="B761" s="20" t="s">
        <v>77</v>
      </c>
      <c r="C761" s="24">
        <v>3374.94</v>
      </c>
      <c r="D761" s="24">
        <v>48642.36</v>
      </c>
      <c r="E761" s="21"/>
      <c r="F761" s="24">
        <v>51146.95</v>
      </c>
      <c r="G761" s="23">
        <v>900.46</v>
      </c>
    </row>
    <row r="762" spans="1:7">
      <c r="A762" t="s">
        <v>159</v>
      </c>
      <c r="B762" s="20" t="s">
        <v>81</v>
      </c>
      <c r="C762" s="21"/>
      <c r="D762" s="24">
        <v>91573.28</v>
      </c>
      <c r="E762" s="25">
        <v>-26023.4</v>
      </c>
      <c r="F762" s="24">
        <v>43816.38</v>
      </c>
      <c r="G762" s="24">
        <v>21867.78</v>
      </c>
    </row>
    <row r="763" spans="1:7">
      <c r="A763" t="s">
        <v>159</v>
      </c>
      <c r="B763" s="20" t="s">
        <v>65</v>
      </c>
      <c r="C763" s="23">
        <v>0.54</v>
      </c>
      <c r="D763" s="21"/>
      <c r="E763" s="21"/>
      <c r="F763" s="21"/>
      <c r="G763" s="21"/>
    </row>
    <row r="764" spans="1:7">
      <c r="A764" t="s">
        <v>159</v>
      </c>
      <c r="B764" s="20" t="s">
        <v>66</v>
      </c>
      <c r="C764" s="24">
        <v>38693.03</v>
      </c>
      <c r="D764" s="24">
        <v>435053.85</v>
      </c>
      <c r="E764" s="24">
        <v>-143435.46</v>
      </c>
      <c r="F764" s="24">
        <v>299162.13</v>
      </c>
      <c r="G764" s="25">
        <v>31366.400000000001</v>
      </c>
    </row>
    <row r="765" spans="1:7">
      <c r="A765" t="s">
        <v>159</v>
      </c>
      <c r="B765" s="20" t="s">
        <v>85</v>
      </c>
      <c r="C765" s="24">
        <v>2196.2399999999998</v>
      </c>
      <c r="D765" s="27">
        <v>13145</v>
      </c>
      <c r="E765" s="21"/>
      <c r="F765" s="24">
        <v>13971.53</v>
      </c>
      <c r="G765" s="24">
        <v>1353.46</v>
      </c>
    </row>
    <row r="766" spans="1:7">
      <c r="A766" t="s">
        <v>159</v>
      </c>
      <c r="B766" s="20" t="s">
        <v>68</v>
      </c>
      <c r="C766" s="24">
        <v>26311.49</v>
      </c>
      <c r="D766" s="24">
        <v>162442.97</v>
      </c>
      <c r="E766" s="24">
        <v>-49407.78</v>
      </c>
      <c r="F766" s="24">
        <v>139246.21</v>
      </c>
      <c r="G766" s="23">
        <v>144.31</v>
      </c>
    </row>
    <row r="767" spans="1:7">
      <c r="A767" t="s">
        <v>159</v>
      </c>
      <c r="B767" s="20" t="s">
        <v>82</v>
      </c>
      <c r="C767" s="24">
        <v>23051.38</v>
      </c>
      <c r="D767" s="24">
        <v>100854.67</v>
      </c>
      <c r="E767" s="25">
        <v>-6568.6</v>
      </c>
      <c r="F767" s="25">
        <v>115680.3</v>
      </c>
      <c r="G767" s="24">
        <v>1702.07</v>
      </c>
    </row>
    <row r="768" spans="1:7">
      <c r="A768" t="s">
        <v>159</v>
      </c>
      <c r="B768" s="20" t="s">
        <v>69</v>
      </c>
      <c r="C768" s="21"/>
      <c r="D768" s="22">
        <v>649.70000000000005</v>
      </c>
      <c r="E768" s="24">
        <v>5475.28</v>
      </c>
      <c r="F768" s="25">
        <v>5865.1</v>
      </c>
      <c r="G768" s="23">
        <v>261.23</v>
      </c>
    </row>
    <row r="769" spans="1:7">
      <c r="A769" t="s">
        <v>159</v>
      </c>
      <c r="B769" s="20" t="s">
        <v>70</v>
      </c>
      <c r="C769" s="24">
        <v>158985.78</v>
      </c>
      <c r="D769" s="24">
        <v>1036714.85</v>
      </c>
      <c r="E769" s="21"/>
      <c r="F769" s="24">
        <v>1052607.57</v>
      </c>
      <c r="G769" s="24">
        <v>144756.23000000001</v>
      </c>
    </row>
    <row r="770" spans="1:7">
      <c r="A770" t="s">
        <v>159</v>
      </c>
      <c r="B770" s="20" t="s">
        <v>72</v>
      </c>
      <c r="C770" s="24">
        <v>77693.259999999995</v>
      </c>
      <c r="D770" s="25">
        <v>627904.6</v>
      </c>
      <c r="E770" s="21"/>
      <c r="F770" s="24">
        <v>633713.71</v>
      </c>
      <c r="G770" s="24">
        <v>72238.720000000001</v>
      </c>
    </row>
    <row r="771" spans="1:7">
      <c r="A771" t="s">
        <v>159</v>
      </c>
      <c r="B771" s="20" t="s">
        <v>74</v>
      </c>
      <c r="C771" s="24">
        <v>1748.93</v>
      </c>
      <c r="D771" s="24">
        <v>14651.38</v>
      </c>
      <c r="E771" s="21"/>
      <c r="F771" s="24">
        <v>15225.93</v>
      </c>
      <c r="G771" s="24">
        <v>1180.55</v>
      </c>
    </row>
    <row r="772" spans="1:7">
      <c r="A772" t="s">
        <v>159</v>
      </c>
      <c r="B772" s="20" t="s">
        <v>75</v>
      </c>
      <c r="C772" s="24">
        <v>9885.4599999999991</v>
      </c>
      <c r="D772" s="24">
        <v>96807.32</v>
      </c>
      <c r="E772" s="24">
        <v>-26389.87</v>
      </c>
      <c r="F772" s="24">
        <v>72057.16</v>
      </c>
      <c r="G772" s="24">
        <v>8275.9500000000007</v>
      </c>
    </row>
    <row r="773" spans="1:7">
      <c r="A773" t="s">
        <v>159</v>
      </c>
      <c r="B773" s="20" t="s">
        <v>77</v>
      </c>
      <c r="C773" s="24">
        <v>1500.82</v>
      </c>
      <c r="D773" s="24">
        <v>5667.98</v>
      </c>
      <c r="E773" s="21"/>
      <c r="F773" s="24">
        <v>6294.22</v>
      </c>
      <c r="G773" s="23">
        <v>875.22</v>
      </c>
    </row>
    <row r="774" spans="1:7" ht="22.5">
      <c r="A774" t="s">
        <v>161</v>
      </c>
      <c r="B774" s="20" t="s">
        <v>88</v>
      </c>
      <c r="C774" s="23">
        <v>7.0000000000000007E-2</v>
      </c>
      <c r="D774" s="21"/>
      <c r="E774" s="21"/>
      <c r="F774" s="21"/>
      <c r="G774" s="23">
        <v>7.0000000000000007E-2</v>
      </c>
    </row>
    <row r="775" spans="1:7">
      <c r="A775" t="s">
        <v>161</v>
      </c>
      <c r="B775" s="20" t="s">
        <v>65</v>
      </c>
      <c r="C775" s="23">
        <v>2.09</v>
      </c>
      <c r="D775" s="21"/>
      <c r="E775" s="21"/>
      <c r="F775" s="21"/>
      <c r="G775" s="23">
        <v>2.09</v>
      </c>
    </row>
    <row r="776" spans="1:7">
      <c r="A776" t="s">
        <v>161</v>
      </c>
      <c r="B776" s="20" t="s">
        <v>66</v>
      </c>
      <c r="C776" s="24">
        <v>60572.38</v>
      </c>
      <c r="D776" s="24">
        <v>46650.33</v>
      </c>
      <c r="E776" s="24">
        <v>-21817.65</v>
      </c>
      <c r="F776" s="24">
        <v>75603.259999999995</v>
      </c>
      <c r="G776" s="25">
        <v>10293.9</v>
      </c>
    </row>
    <row r="777" spans="1:7">
      <c r="A777" t="s">
        <v>161</v>
      </c>
      <c r="B777" s="20" t="s">
        <v>68</v>
      </c>
      <c r="C777" s="25">
        <v>32274.6</v>
      </c>
      <c r="D777" s="24">
        <v>24953.06</v>
      </c>
      <c r="E777" s="24">
        <v>-11078.82</v>
      </c>
      <c r="F777" s="24">
        <v>40178.559999999998</v>
      </c>
      <c r="G777" s="25">
        <v>6226.8</v>
      </c>
    </row>
    <row r="778" spans="1:7">
      <c r="A778" t="s">
        <v>161</v>
      </c>
      <c r="B778" s="20" t="s">
        <v>82</v>
      </c>
      <c r="C778" s="23">
        <v>44.33</v>
      </c>
      <c r="D778" s="21"/>
      <c r="E778" s="21"/>
      <c r="F778" s="21"/>
      <c r="G778" s="23">
        <v>44.33</v>
      </c>
    </row>
    <row r="779" spans="1:7" ht="22.5">
      <c r="A779" t="s">
        <v>161</v>
      </c>
      <c r="B779" s="20" t="s">
        <v>83</v>
      </c>
      <c r="C779" s="23">
        <v>66.06</v>
      </c>
      <c r="D779" s="21"/>
      <c r="E779" s="21"/>
      <c r="F779" s="21"/>
      <c r="G779" s="23">
        <v>60.84</v>
      </c>
    </row>
    <row r="780" spans="1:7">
      <c r="A780" t="s">
        <v>161</v>
      </c>
      <c r="B780" s="20" t="s">
        <v>70</v>
      </c>
      <c r="C780" s="24">
        <v>353651.87</v>
      </c>
      <c r="D780" s="24">
        <v>331797.98</v>
      </c>
      <c r="E780" s="24">
        <v>3208.23</v>
      </c>
      <c r="F780" s="24">
        <v>535796.43999999994</v>
      </c>
      <c r="G780" s="24">
        <v>153915.28</v>
      </c>
    </row>
    <row r="781" spans="1:7">
      <c r="A781" t="s">
        <v>161</v>
      </c>
      <c r="B781" s="20" t="s">
        <v>72</v>
      </c>
      <c r="C781" s="24">
        <v>82077.69</v>
      </c>
      <c r="D781" s="27">
        <v>76059</v>
      </c>
      <c r="E781" s="21"/>
      <c r="F781" s="24">
        <v>137984.15</v>
      </c>
      <c r="G781" s="24">
        <v>20392.13</v>
      </c>
    </row>
    <row r="782" spans="1:7">
      <c r="A782" t="s">
        <v>161</v>
      </c>
      <c r="B782" s="20" t="s">
        <v>74</v>
      </c>
      <c r="C782" s="23">
        <v>-457.55</v>
      </c>
      <c r="D782" s="25">
        <v>1681.7</v>
      </c>
      <c r="E782" s="21"/>
      <c r="F782" s="24">
        <v>2061.88</v>
      </c>
      <c r="G782" s="23">
        <v>-828.15</v>
      </c>
    </row>
    <row r="783" spans="1:7">
      <c r="A783" t="s">
        <v>161</v>
      </c>
      <c r="B783" s="20" t="s">
        <v>75</v>
      </c>
      <c r="C783" s="24">
        <v>13424.76</v>
      </c>
      <c r="D783" s="24">
        <v>11238.14</v>
      </c>
      <c r="E783" s="24">
        <v>-4735.59</v>
      </c>
      <c r="F783" s="24">
        <v>17415.29</v>
      </c>
      <c r="G783" s="24">
        <v>2624.84</v>
      </c>
    </row>
    <row r="784" spans="1:7">
      <c r="A784" t="s">
        <v>161</v>
      </c>
      <c r="B784" s="20" t="s">
        <v>77</v>
      </c>
      <c r="C784" s="24">
        <v>7103.58</v>
      </c>
      <c r="D784" s="23">
        <v>119.12</v>
      </c>
      <c r="E784" s="21"/>
      <c r="F784" s="24">
        <v>7917.62</v>
      </c>
      <c r="G784" s="23">
        <v>-678.31</v>
      </c>
    </row>
    <row r="785" spans="1:7">
      <c r="A785" t="s">
        <v>162</v>
      </c>
      <c r="B785" s="20" t="s">
        <v>81</v>
      </c>
      <c r="C785" s="21"/>
      <c r="D785" s="24">
        <v>113559.96</v>
      </c>
      <c r="E785" s="24">
        <v>-18811.52</v>
      </c>
      <c r="F785" s="25">
        <v>67668.399999999994</v>
      </c>
      <c r="G785" s="24">
        <v>27163.71</v>
      </c>
    </row>
    <row r="786" spans="1:7">
      <c r="A786" t="s">
        <v>162</v>
      </c>
      <c r="B786" s="20" t="s">
        <v>66</v>
      </c>
      <c r="C786" s="24">
        <v>67814.61</v>
      </c>
      <c r="D786" s="24">
        <v>609189.28</v>
      </c>
      <c r="E786" s="24">
        <v>-104392.76</v>
      </c>
      <c r="F786" s="24">
        <v>520717.36</v>
      </c>
      <c r="G786" s="24">
        <v>51941.25</v>
      </c>
    </row>
    <row r="787" spans="1:7">
      <c r="A787" t="s">
        <v>162</v>
      </c>
      <c r="B787" s="20" t="s">
        <v>67</v>
      </c>
      <c r="C787" s="23">
        <v>6.47</v>
      </c>
      <c r="D787" s="21"/>
      <c r="E787" s="21"/>
      <c r="F787" s="21"/>
      <c r="G787" s="21"/>
    </row>
    <row r="788" spans="1:7">
      <c r="A788" t="s">
        <v>162</v>
      </c>
      <c r="B788" s="20" t="s">
        <v>68</v>
      </c>
      <c r="C788" s="24">
        <v>23423.52</v>
      </c>
      <c r="D788" s="24">
        <v>203219.63</v>
      </c>
      <c r="E788" s="27">
        <v>-65389</v>
      </c>
      <c r="F788" s="27">
        <v>161367</v>
      </c>
      <c r="G788" s="23">
        <v>-201.24</v>
      </c>
    </row>
    <row r="789" spans="1:7">
      <c r="A789" t="s">
        <v>162</v>
      </c>
      <c r="B789" s="20" t="s">
        <v>82</v>
      </c>
      <c r="C789" s="24">
        <v>26614.54</v>
      </c>
      <c r="D789" s="24">
        <v>136557.47</v>
      </c>
      <c r="E789" s="21"/>
      <c r="F789" s="24">
        <v>162915.98000000001</v>
      </c>
      <c r="G789" s="23">
        <v>332.08</v>
      </c>
    </row>
    <row r="790" spans="1:7" ht="22.5">
      <c r="A790" t="s">
        <v>162</v>
      </c>
      <c r="B790" s="20" t="s">
        <v>83</v>
      </c>
      <c r="C790" s="23">
        <v>42.43</v>
      </c>
      <c r="D790" s="21"/>
      <c r="E790" s="21"/>
      <c r="F790" s="21"/>
      <c r="G790" s="23">
        <v>13.84</v>
      </c>
    </row>
    <row r="791" spans="1:7">
      <c r="A791" t="s">
        <v>162</v>
      </c>
      <c r="B791" s="20" t="s">
        <v>70</v>
      </c>
      <c r="C791" s="24">
        <v>162663.45000000001</v>
      </c>
      <c r="D791" s="24">
        <v>1094874.06</v>
      </c>
      <c r="E791" s="21"/>
      <c r="F791" s="24">
        <v>1040765.24</v>
      </c>
      <c r="G791" s="24">
        <v>217427.38</v>
      </c>
    </row>
    <row r="792" spans="1:7">
      <c r="A792" t="s">
        <v>162</v>
      </c>
      <c r="B792" s="20" t="s">
        <v>72</v>
      </c>
      <c r="C792" s="24">
        <v>99758.51</v>
      </c>
      <c r="D792" s="25">
        <v>884934.4</v>
      </c>
      <c r="E792" s="21"/>
      <c r="F792" s="24">
        <v>891451.67</v>
      </c>
      <c r="G792" s="25">
        <v>93766.9</v>
      </c>
    </row>
    <row r="793" spans="1:7">
      <c r="A793" t="s">
        <v>162</v>
      </c>
      <c r="B793" s="20" t="s">
        <v>74</v>
      </c>
      <c r="C793" s="23">
        <v>-71.790000000000006</v>
      </c>
      <c r="D793" s="24">
        <v>17678.79</v>
      </c>
      <c r="E793" s="23">
        <v>-203.56</v>
      </c>
      <c r="F793" s="24">
        <v>18592.02</v>
      </c>
      <c r="G793" s="24">
        <v>-1189.24</v>
      </c>
    </row>
    <row r="794" spans="1:7">
      <c r="A794" t="s">
        <v>162</v>
      </c>
      <c r="B794" s="20" t="s">
        <v>75</v>
      </c>
      <c r="C794" s="24">
        <v>11083.03</v>
      </c>
      <c r="D794" s="24">
        <v>120601.55</v>
      </c>
      <c r="E794" s="24">
        <v>-19628.11</v>
      </c>
      <c r="F794" s="24">
        <v>104928.28</v>
      </c>
      <c r="G794" s="24">
        <v>7110.77</v>
      </c>
    </row>
    <row r="795" spans="1:7">
      <c r="A795" t="s">
        <v>162</v>
      </c>
      <c r="B795" s="20" t="s">
        <v>77</v>
      </c>
      <c r="C795" s="24">
        <v>10122.620000000001</v>
      </c>
      <c r="D795" s="24">
        <v>45911.13</v>
      </c>
      <c r="E795" s="21"/>
      <c r="F795" s="24">
        <v>54451.94</v>
      </c>
      <c r="G795" s="24">
        <v>1627.48</v>
      </c>
    </row>
    <row r="796" spans="1:7">
      <c r="A796" t="s">
        <v>163</v>
      </c>
      <c r="B796" s="20" t="s">
        <v>81</v>
      </c>
      <c r="C796" s="21"/>
      <c r="D796" s="24">
        <v>117569.29</v>
      </c>
      <c r="E796" s="24">
        <v>-35432.839999999997</v>
      </c>
      <c r="F796" s="24">
        <v>59063.38</v>
      </c>
      <c r="G796" s="24">
        <v>23154.080000000002</v>
      </c>
    </row>
    <row r="797" spans="1:7">
      <c r="A797" t="s">
        <v>163</v>
      </c>
      <c r="B797" s="20" t="s">
        <v>65</v>
      </c>
      <c r="C797" s="23">
        <v>-0.44</v>
      </c>
      <c r="D797" s="21"/>
      <c r="E797" s="21"/>
      <c r="F797" s="21"/>
      <c r="G797" s="23">
        <v>-0.44</v>
      </c>
    </row>
    <row r="798" spans="1:7">
      <c r="A798" t="s">
        <v>163</v>
      </c>
      <c r="B798" s="20" t="s">
        <v>66</v>
      </c>
      <c r="C798" s="27">
        <v>55723</v>
      </c>
      <c r="D798" s="24">
        <v>531608.11</v>
      </c>
      <c r="E798" s="24">
        <v>-130696.15</v>
      </c>
      <c r="F798" s="24">
        <v>425392.42</v>
      </c>
      <c r="G798" s="24">
        <v>31907.88</v>
      </c>
    </row>
    <row r="799" spans="1:7">
      <c r="A799" t="s">
        <v>163</v>
      </c>
      <c r="B799" s="20" t="s">
        <v>85</v>
      </c>
      <c r="C799" s="24">
        <v>1206.82</v>
      </c>
      <c r="D799" s="27">
        <v>16500</v>
      </c>
      <c r="E799" s="21"/>
      <c r="F799" s="24">
        <v>15497.07</v>
      </c>
      <c r="G799" s="24">
        <v>2252.54</v>
      </c>
    </row>
    <row r="800" spans="1:7">
      <c r="A800" t="s">
        <v>163</v>
      </c>
      <c r="B800" s="20" t="s">
        <v>68</v>
      </c>
      <c r="C800" s="24">
        <v>26569.96</v>
      </c>
      <c r="D800" s="24">
        <v>187602.69</v>
      </c>
      <c r="E800" s="24">
        <v>-51318.66</v>
      </c>
      <c r="F800" s="24">
        <v>162301.73000000001</v>
      </c>
      <c r="G800" s="23">
        <v>867.45</v>
      </c>
    </row>
    <row r="801" spans="1:7">
      <c r="A801" t="s">
        <v>163</v>
      </c>
      <c r="B801" s="20" t="s">
        <v>82</v>
      </c>
      <c r="C801" s="24">
        <v>23010.53</v>
      </c>
      <c r="D801" s="24">
        <v>134150.76999999999</v>
      </c>
      <c r="E801" s="23">
        <v>-3.04</v>
      </c>
      <c r="F801" s="24">
        <v>155241.19</v>
      </c>
      <c r="G801" s="24">
        <v>1997.86</v>
      </c>
    </row>
    <row r="802" spans="1:7">
      <c r="A802" t="s">
        <v>163</v>
      </c>
      <c r="B802" s="20" t="s">
        <v>70</v>
      </c>
      <c r="C802" s="24">
        <v>132354.09</v>
      </c>
      <c r="D802" s="24">
        <v>1001546.74</v>
      </c>
      <c r="E802" s="23">
        <v>-18.59</v>
      </c>
      <c r="F802" s="24">
        <v>937432.61</v>
      </c>
      <c r="G802" s="24">
        <v>197339.41</v>
      </c>
    </row>
    <row r="803" spans="1:7">
      <c r="A803" t="s">
        <v>163</v>
      </c>
      <c r="B803" s="20" t="s">
        <v>72</v>
      </c>
      <c r="C803" s="24">
        <v>83675.31</v>
      </c>
      <c r="D803" s="25">
        <v>835860.4</v>
      </c>
      <c r="E803" s="23">
        <v>-11.12</v>
      </c>
      <c r="F803" s="24">
        <v>833839.12</v>
      </c>
      <c r="G803" s="24">
        <v>86236.56</v>
      </c>
    </row>
    <row r="804" spans="1:7">
      <c r="A804" t="s">
        <v>163</v>
      </c>
      <c r="B804" s="20" t="s">
        <v>74</v>
      </c>
      <c r="C804" s="23">
        <v>-671.54</v>
      </c>
      <c r="D804" s="25">
        <v>14338.3</v>
      </c>
      <c r="E804" s="23">
        <v>-18.850000000000001</v>
      </c>
      <c r="F804" s="27">
        <v>16839</v>
      </c>
      <c r="G804" s="25">
        <v>-3169.2</v>
      </c>
    </row>
    <row r="805" spans="1:7">
      <c r="A805" t="s">
        <v>163</v>
      </c>
      <c r="B805" s="20" t="s">
        <v>75</v>
      </c>
      <c r="C805" s="24">
        <v>9404.83</v>
      </c>
      <c r="D805" s="24">
        <v>119281.75</v>
      </c>
      <c r="E805" s="24">
        <v>-24842.67</v>
      </c>
      <c r="F805" s="24">
        <v>99164.25</v>
      </c>
      <c r="G805" s="24">
        <v>4826.53</v>
      </c>
    </row>
    <row r="806" spans="1:7">
      <c r="A806" t="s">
        <v>163</v>
      </c>
      <c r="B806" s="20" t="s">
        <v>77</v>
      </c>
      <c r="C806" s="24">
        <v>10471.77</v>
      </c>
      <c r="D806" s="24">
        <v>29120.46</v>
      </c>
      <c r="E806" s="24">
        <v>22922.36</v>
      </c>
      <c r="F806" s="24">
        <v>64895.71</v>
      </c>
      <c r="G806" s="24">
        <v>-2300.84</v>
      </c>
    </row>
    <row r="807" spans="1:7">
      <c r="A807" t="s">
        <v>164</v>
      </c>
      <c r="B807" s="20" t="s">
        <v>81</v>
      </c>
      <c r="C807" s="21"/>
      <c r="D807" s="24">
        <v>117721.71</v>
      </c>
      <c r="E807" s="24">
        <v>-38761.78</v>
      </c>
      <c r="F807" s="24">
        <v>54266.25</v>
      </c>
      <c r="G807" s="24">
        <v>24793.68</v>
      </c>
    </row>
    <row r="808" spans="1:7">
      <c r="A808" t="s">
        <v>164</v>
      </c>
      <c r="B808" s="20" t="s">
        <v>65</v>
      </c>
      <c r="C808" s="23">
        <v>-0.01</v>
      </c>
      <c r="D808" s="21"/>
      <c r="E808" s="21"/>
      <c r="F808" s="21"/>
      <c r="G808" s="23">
        <v>-0.01</v>
      </c>
    </row>
    <row r="809" spans="1:7">
      <c r="A809" t="s">
        <v>164</v>
      </c>
      <c r="B809" s="20" t="s">
        <v>66</v>
      </c>
      <c r="C809" s="24">
        <v>40926.94</v>
      </c>
      <c r="D809" s="24">
        <v>476268.59</v>
      </c>
      <c r="E809" s="27">
        <v>-83659</v>
      </c>
      <c r="F809" s="24">
        <v>390284.64</v>
      </c>
      <c r="G809" s="24">
        <v>43388.32</v>
      </c>
    </row>
    <row r="810" spans="1:7">
      <c r="A810" t="s">
        <v>164</v>
      </c>
      <c r="B810" s="20" t="s">
        <v>85</v>
      </c>
      <c r="C810" s="24">
        <v>1504.03</v>
      </c>
      <c r="D810" s="27">
        <v>11220</v>
      </c>
      <c r="E810" s="21"/>
      <c r="F810" s="24">
        <v>11919.67</v>
      </c>
      <c r="G810" s="23">
        <v>787.48</v>
      </c>
    </row>
    <row r="811" spans="1:7">
      <c r="A811" t="s">
        <v>164</v>
      </c>
      <c r="B811" s="20" t="s">
        <v>68</v>
      </c>
      <c r="C811" s="24">
        <v>19282.78</v>
      </c>
      <c r="D811" s="24">
        <v>168728.64</v>
      </c>
      <c r="E811" s="24">
        <v>-20570.13</v>
      </c>
      <c r="F811" s="24">
        <v>171943.96</v>
      </c>
      <c r="G811" s="24">
        <v>-4520.55</v>
      </c>
    </row>
    <row r="812" spans="1:7" ht="22.5">
      <c r="A812" t="s">
        <v>164</v>
      </c>
      <c r="B812" s="20" t="s">
        <v>83</v>
      </c>
      <c r="C812" s="23">
        <v>469.29</v>
      </c>
      <c r="D812" s="21"/>
      <c r="E812" s="21"/>
      <c r="F812" s="28">
        <v>436</v>
      </c>
      <c r="G812" s="23">
        <v>8.58</v>
      </c>
    </row>
    <row r="813" spans="1:7">
      <c r="A813" t="s">
        <v>164</v>
      </c>
      <c r="B813" s="20" t="s">
        <v>70</v>
      </c>
      <c r="C813" s="24">
        <v>142448.97</v>
      </c>
      <c r="D813" s="24">
        <v>988446.25</v>
      </c>
      <c r="E813" s="23">
        <v>-311.83</v>
      </c>
      <c r="F813" s="25">
        <v>928320.6</v>
      </c>
      <c r="G813" s="24">
        <v>202444.41</v>
      </c>
    </row>
    <row r="814" spans="1:7">
      <c r="A814" t="s">
        <v>164</v>
      </c>
      <c r="B814" s="20" t="s">
        <v>72</v>
      </c>
      <c r="C814" s="24">
        <v>86940.92</v>
      </c>
      <c r="D814" s="27">
        <v>866400</v>
      </c>
      <c r="E814" s="21"/>
      <c r="F814" s="24">
        <v>857519.53</v>
      </c>
      <c r="G814" s="24">
        <v>95995.15</v>
      </c>
    </row>
    <row r="815" spans="1:7">
      <c r="A815" t="s">
        <v>164</v>
      </c>
      <c r="B815" s="20" t="s">
        <v>74</v>
      </c>
      <c r="C815" s="25">
        <v>-3768.8</v>
      </c>
      <c r="D815" s="24">
        <v>14669.88</v>
      </c>
      <c r="E815" s="21"/>
      <c r="F815" s="24">
        <v>14214.92</v>
      </c>
      <c r="G815" s="24">
        <v>-3310.91</v>
      </c>
    </row>
    <row r="816" spans="1:7">
      <c r="A816" t="s">
        <v>164</v>
      </c>
      <c r="B816" s="20" t="s">
        <v>75</v>
      </c>
      <c r="C816" s="24">
        <v>6700.14</v>
      </c>
      <c r="D816" s="24">
        <v>114608.62</v>
      </c>
      <c r="E816" s="24">
        <v>-19832.46</v>
      </c>
      <c r="F816" s="24">
        <v>97241.14</v>
      </c>
      <c r="G816" s="24">
        <v>4248.05</v>
      </c>
    </row>
    <row r="817" spans="1:7">
      <c r="A817" t="s">
        <v>164</v>
      </c>
      <c r="B817" s="20" t="s">
        <v>77</v>
      </c>
      <c r="C817" s="24">
        <v>10039.68</v>
      </c>
      <c r="D817" s="24">
        <v>37491.06</v>
      </c>
      <c r="E817" s="21"/>
      <c r="F817" s="24">
        <v>48775.18</v>
      </c>
      <c r="G817" s="24">
        <v>-1226.3800000000001</v>
      </c>
    </row>
    <row r="818" spans="1:7">
      <c r="A818" t="s">
        <v>165</v>
      </c>
      <c r="B818" s="20" t="s">
        <v>81</v>
      </c>
      <c r="C818" s="21"/>
      <c r="D818" s="24">
        <v>65706.33</v>
      </c>
      <c r="E818" s="24">
        <v>-24064.84</v>
      </c>
      <c r="F818" s="24">
        <v>24176.12</v>
      </c>
      <c r="G818" s="24">
        <v>19776.41</v>
      </c>
    </row>
    <row r="819" spans="1:7">
      <c r="A819" t="s">
        <v>165</v>
      </c>
      <c r="B819" s="20" t="s">
        <v>66</v>
      </c>
      <c r="C819" s="24">
        <v>12738.92</v>
      </c>
      <c r="D819" s="24">
        <v>73394.11</v>
      </c>
      <c r="E819" s="24">
        <v>-28371.31</v>
      </c>
      <c r="F819" s="24">
        <v>47618.99</v>
      </c>
      <c r="G819" s="24">
        <v>11964.95</v>
      </c>
    </row>
    <row r="820" spans="1:7">
      <c r="A820" t="s">
        <v>165</v>
      </c>
      <c r="B820" s="20" t="s">
        <v>85</v>
      </c>
      <c r="C820" s="24">
        <v>1831.68</v>
      </c>
      <c r="D820" s="24">
        <v>11777.33</v>
      </c>
      <c r="E820" s="21"/>
      <c r="F820" s="24">
        <v>12856.37</v>
      </c>
      <c r="G820" s="23">
        <v>778.66</v>
      </c>
    </row>
    <row r="821" spans="1:7">
      <c r="A821" t="s">
        <v>165</v>
      </c>
      <c r="B821" s="20" t="s">
        <v>68</v>
      </c>
      <c r="C821" s="24">
        <v>21823.72</v>
      </c>
      <c r="D821" s="24">
        <v>86775.97</v>
      </c>
      <c r="E821" s="24">
        <v>-21459.54</v>
      </c>
      <c r="F821" s="24">
        <v>77771.41</v>
      </c>
      <c r="G821" s="24">
        <v>10025.41</v>
      </c>
    </row>
    <row r="822" spans="1:7" ht="22.5">
      <c r="A822" t="s">
        <v>165</v>
      </c>
      <c r="B822" s="20" t="s">
        <v>83</v>
      </c>
      <c r="C822" s="24">
        <v>1355.17</v>
      </c>
      <c r="D822" s="21"/>
      <c r="E822" s="21"/>
      <c r="F822" s="24">
        <v>1118.04</v>
      </c>
      <c r="G822" s="23">
        <v>85.35</v>
      </c>
    </row>
    <row r="823" spans="1:7">
      <c r="A823" t="s">
        <v>165</v>
      </c>
      <c r="B823" s="20" t="s">
        <v>70</v>
      </c>
      <c r="C823" s="24">
        <v>77454.880000000005</v>
      </c>
      <c r="D823" s="24">
        <v>452947.63</v>
      </c>
      <c r="E823" s="21"/>
      <c r="F823" s="24">
        <v>489649.91</v>
      </c>
      <c r="G823" s="24">
        <v>42189.45</v>
      </c>
    </row>
    <row r="824" spans="1:7">
      <c r="A824" t="s">
        <v>165</v>
      </c>
      <c r="B824" s="20" t="s">
        <v>72</v>
      </c>
      <c r="C824" s="24">
        <v>35675.46</v>
      </c>
      <c r="D824" s="24">
        <v>242710.72</v>
      </c>
      <c r="E824" s="21"/>
      <c r="F824" s="24">
        <v>246554.81</v>
      </c>
      <c r="G824" s="24">
        <v>32311.25</v>
      </c>
    </row>
    <row r="825" spans="1:7">
      <c r="A825" t="s">
        <v>165</v>
      </c>
      <c r="B825" s="20" t="s">
        <v>75</v>
      </c>
      <c r="C825" s="24">
        <v>9540.26</v>
      </c>
      <c r="D825" s="24">
        <v>50934.85</v>
      </c>
      <c r="E825" s="24">
        <v>-12481.82</v>
      </c>
      <c r="F825" s="24">
        <v>39152.76</v>
      </c>
      <c r="G825" s="24">
        <v>9149.74</v>
      </c>
    </row>
    <row r="826" spans="1:7">
      <c r="A826" t="s">
        <v>165</v>
      </c>
      <c r="B826" s="20" t="s">
        <v>76</v>
      </c>
      <c r="C826" s="24">
        <v>29319.14</v>
      </c>
      <c r="D826" s="24">
        <v>20996.05</v>
      </c>
      <c r="E826" s="23">
        <v>901.07</v>
      </c>
      <c r="F826" s="25">
        <v>49128.2</v>
      </c>
      <c r="G826" s="24">
        <v>2213.42</v>
      </c>
    </row>
    <row r="827" spans="1:7">
      <c r="A827" t="s">
        <v>165</v>
      </c>
      <c r="B827" s="20" t="s">
        <v>77</v>
      </c>
      <c r="C827" s="24">
        <v>-1927.91</v>
      </c>
      <c r="D827" s="21"/>
      <c r="E827" s="21"/>
      <c r="F827" s="23">
        <v>642.35</v>
      </c>
      <c r="G827" s="24">
        <v>-2572.42</v>
      </c>
    </row>
    <row r="828" spans="1:7">
      <c r="A828" t="s">
        <v>166</v>
      </c>
      <c r="B828" s="20" t="s">
        <v>81</v>
      </c>
      <c r="C828" s="21"/>
      <c r="D828" s="24">
        <v>116806.71</v>
      </c>
      <c r="E828" s="24">
        <v>-9381.74</v>
      </c>
      <c r="F828" s="24">
        <v>73480.91</v>
      </c>
      <c r="G828" s="24">
        <v>34052.559999999998</v>
      </c>
    </row>
    <row r="829" spans="1:7">
      <c r="A829" t="s">
        <v>166</v>
      </c>
      <c r="B829" s="20" t="s">
        <v>65</v>
      </c>
      <c r="C829" s="23">
        <v>1.04</v>
      </c>
      <c r="D829" s="21"/>
      <c r="E829" s="21"/>
      <c r="F829" s="21"/>
      <c r="G829" s="23">
        <v>0.69</v>
      </c>
    </row>
    <row r="830" spans="1:7">
      <c r="A830" t="s">
        <v>166</v>
      </c>
      <c r="B830" s="20" t="s">
        <v>66</v>
      </c>
      <c r="C830" s="24">
        <v>67381.81</v>
      </c>
      <c r="D830" s="24">
        <v>588999.84</v>
      </c>
      <c r="E830" s="24">
        <v>-87766.39</v>
      </c>
      <c r="F830" s="24">
        <v>514827.65</v>
      </c>
      <c r="G830" s="24">
        <v>53616.01</v>
      </c>
    </row>
    <row r="831" spans="1:7">
      <c r="A831" t="s">
        <v>166</v>
      </c>
      <c r="B831" s="20" t="s">
        <v>85</v>
      </c>
      <c r="C831" s="24">
        <v>1695.32</v>
      </c>
      <c r="D831" s="27">
        <v>26400</v>
      </c>
      <c r="E831" s="21"/>
      <c r="F831" s="24">
        <v>26086.57</v>
      </c>
      <c r="G831" s="24">
        <v>2004.97</v>
      </c>
    </row>
    <row r="832" spans="1:7">
      <c r="A832" t="s">
        <v>166</v>
      </c>
      <c r="B832" s="20" t="s">
        <v>68</v>
      </c>
      <c r="C832" s="24">
        <v>37465.760000000002</v>
      </c>
      <c r="D832" s="25">
        <v>218591.3</v>
      </c>
      <c r="E832" s="24">
        <v>-35842.31</v>
      </c>
      <c r="F832" s="24">
        <v>220713.01</v>
      </c>
      <c r="G832" s="23">
        <v>-651.24</v>
      </c>
    </row>
    <row r="833" spans="1:7">
      <c r="A833" t="s">
        <v>166</v>
      </c>
      <c r="B833" s="20" t="s">
        <v>82</v>
      </c>
      <c r="C833" s="24">
        <v>12080.77</v>
      </c>
      <c r="D833" s="25">
        <v>71809.5</v>
      </c>
      <c r="E833" s="21"/>
      <c r="F833" s="25">
        <v>83846.7</v>
      </c>
      <c r="G833" s="23">
        <v>-0.46</v>
      </c>
    </row>
    <row r="834" spans="1:7">
      <c r="A834" t="s">
        <v>166</v>
      </c>
      <c r="B834" s="20" t="s">
        <v>167</v>
      </c>
      <c r="C834" s="21"/>
      <c r="D834" s="25">
        <v>57447.6</v>
      </c>
      <c r="E834" s="25">
        <v>38298.400000000001</v>
      </c>
      <c r="F834" s="24">
        <v>70622.259999999995</v>
      </c>
      <c r="G834" s="24">
        <v>25219.32</v>
      </c>
    </row>
    <row r="835" spans="1:7" ht="22.5">
      <c r="A835" t="s">
        <v>166</v>
      </c>
      <c r="B835" s="20" t="s">
        <v>83</v>
      </c>
      <c r="C835" s="23">
        <v>-385.94</v>
      </c>
      <c r="D835" s="21"/>
      <c r="E835" s="21"/>
      <c r="F835" s="23">
        <v>-416.66</v>
      </c>
      <c r="G835" s="23">
        <v>12.94</v>
      </c>
    </row>
    <row r="836" spans="1:7">
      <c r="A836" t="s">
        <v>166</v>
      </c>
      <c r="B836" s="20" t="s">
        <v>69</v>
      </c>
      <c r="C836" s="23">
        <v>0.28000000000000003</v>
      </c>
      <c r="D836" s="21"/>
      <c r="E836" s="21"/>
      <c r="F836" s="21"/>
      <c r="G836" s="21"/>
    </row>
    <row r="837" spans="1:7">
      <c r="A837" t="s">
        <v>166</v>
      </c>
      <c r="B837" s="20" t="s">
        <v>70</v>
      </c>
      <c r="C837" s="24">
        <v>139307.39000000001</v>
      </c>
      <c r="D837" s="24">
        <v>905948.52</v>
      </c>
      <c r="E837" s="23">
        <v>-440.49</v>
      </c>
      <c r="F837" s="24">
        <v>876562.49</v>
      </c>
      <c r="G837" s="24">
        <v>168336.65</v>
      </c>
    </row>
    <row r="838" spans="1:7">
      <c r="A838" t="s">
        <v>166</v>
      </c>
      <c r="B838" s="20" t="s">
        <v>72</v>
      </c>
      <c r="C838" s="24">
        <v>60721.89</v>
      </c>
      <c r="D838" s="24">
        <v>618922.94999999995</v>
      </c>
      <c r="E838" s="21"/>
      <c r="F838" s="24">
        <v>622152.57999999996</v>
      </c>
      <c r="G838" s="24">
        <v>57444.24</v>
      </c>
    </row>
    <row r="839" spans="1:7" ht="22.5">
      <c r="A839" t="s">
        <v>166</v>
      </c>
      <c r="B839" s="20" t="s">
        <v>168</v>
      </c>
      <c r="C839" s="21"/>
      <c r="D839" s="27">
        <v>6300</v>
      </c>
      <c r="E839" s="21"/>
      <c r="F839" s="24">
        <v>6293.75</v>
      </c>
      <c r="G839" s="23">
        <v>14.66</v>
      </c>
    </row>
    <row r="840" spans="1:7">
      <c r="A840" t="s">
        <v>166</v>
      </c>
      <c r="B840" s="20" t="s">
        <v>74</v>
      </c>
      <c r="C840" s="23">
        <v>343.95</v>
      </c>
      <c r="D840" s="24">
        <v>14739.71</v>
      </c>
      <c r="E840" s="23">
        <v>-17.940000000000001</v>
      </c>
      <c r="F840" s="24">
        <v>14736.16</v>
      </c>
      <c r="G840" s="23">
        <v>327.72</v>
      </c>
    </row>
    <row r="841" spans="1:7">
      <c r="A841" t="s">
        <v>166</v>
      </c>
      <c r="B841" s="20" t="s">
        <v>75</v>
      </c>
      <c r="C841" s="24">
        <v>14202.54</v>
      </c>
      <c r="D841" s="24">
        <v>117303.97</v>
      </c>
      <c r="E841" s="24">
        <v>-13079.27</v>
      </c>
      <c r="F841" s="24">
        <v>109356.48</v>
      </c>
      <c r="G841" s="24">
        <v>8998.6200000000008</v>
      </c>
    </row>
    <row r="842" spans="1:7">
      <c r="A842" t="s">
        <v>166</v>
      </c>
      <c r="B842" s="20" t="s">
        <v>86</v>
      </c>
      <c r="C842" s="23">
        <v>6.82</v>
      </c>
      <c r="D842" s="24">
        <v>146354.45000000001</v>
      </c>
      <c r="E842" s="21"/>
      <c r="F842" s="24">
        <v>145783.56</v>
      </c>
      <c r="G842" s="23">
        <v>703.96</v>
      </c>
    </row>
    <row r="843" spans="1:7">
      <c r="A843" t="s">
        <v>166</v>
      </c>
      <c r="B843" s="20" t="s">
        <v>77</v>
      </c>
      <c r="C843" s="24">
        <v>9807.4699999999993</v>
      </c>
      <c r="D843" s="24">
        <v>33980.65</v>
      </c>
      <c r="E843" s="21"/>
      <c r="F843" s="24">
        <v>42458.879999999997</v>
      </c>
      <c r="G843" s="24">
        <v>1323.25</v>
      </c>
    </row>
    <row r="844" spans="1:7">
      <c r="A844" t="s">
        <v>169</v>
      </c>
      <c r="B844" s="20" t="s">
        <v>81</v>
      </c>
      <c r="C844" s="21"/>
      <c r="D844" s="24">
        <v>79170.03</v>
      </c>
      <c r="E844" s="24">
        <v>-34915.78</v>
      </c>
      <c r="F844" s="24">
        <v>32495.83</v>
      </c>
      <c r="G844" s="24">
        <v>12402.37</v>
      </c>
    </row>
    <row r="845" spans="1:7">
      <c r="A845" t="s">
        <v>169</v>
      </c>
      <c r="B845" s="20" t="s">
        <v>66</v>
      </c>
      <c r="C845" s="24">
        <v>46271.34</v>
      </c>
      <c r="D845" s="24">
        <v>311680.99</v>
      </c>
      <c r="E845" s="24">
        <v>-103360.14</v>
      </c>
      <c r="F845" s="24">
        <v>236854.09</v>
      </c>
      <c r="G845" s="24">
        <v>20645.89</v>
      </c>
    </row>
    <row r="846" spans="1:7">
      <c r="A846" t="s">
        <v>169</v>
      </c>
      <c r="B846" s="20" t="s">
        <v>68</v>
      </c>
      <c r="C846" s="24">
        <v>35692.69</v>
      </c>
      <c r="D846" s="24">
        <v>134486.42000000001</v>
      </c>
      <c r="E846" s="24">
        <v>-31420.15</v>
      </c>
      <c r="F846" s="24">
        <v>136984.56</v>
      </c>
      <c r="G846" s="24">
        <v>2994.36</v>
      </c>
    </row>
    <row r="847" spans="1:7">
      <c r="A847" t="s">
        <v>169</v>
      </c>
      <c r="B847" s="20" t="s">
        <v>82</v>
      </c>
      <c r="C847" s="24">
        <v>12495.15</v>
      </c>
      <c r="D847" s="24">
        <v>25776.77</v>
      </c>
      <c r="E847" s="21"/>
      <c r="F847" s="24">
        <v>36209.29</v>
      </c>
      <c r="G847" s="24">
        <v>2504.9299999999998</v>
      </c>
    </row>
    <row r="848" spans="1:7" ht="22.5">
      <c r="A848" t="s">
        <v>169</v>
      </c>
      <c r="B848" s="20" t="s">
        <v>83</v>
      </c>
      <c r="C848" s="25">
        <v>2804.8</v>
      </c>
      <c r="D848" s="21"/>
      <c r="E848" s="27">
        <v>14600</v>
      </c>
      <c r="F848" s="24">
        <v>16496.189999999999</v>
      </c>
      <c r="G848" s="24">
        <v>1039.1600000000001</v>
      </c>
    </row>
    <row r="849" spans="1:7">
      <c r="A849" t="s">
        <v>169</v>
      </c>
      <c r="B849" s="20" t="s">
        <v>70</v>
      </c>
      <c r="C849" s="24">
        <v>196912.83</v>
      </c>
      <c r="D849" s="24">
        <v>826736.51</v>
      </c>
      <c r="E849" s="24">
        <v>8652.25</v>
      </c>
      <c r="F849" s="25">
        <v>806452.6</v>
      </c>
      <c r="G849" s="24">
        <v>234727.88</v>
      </c>
    </row>
    <row r="850" spans="1:7">
      <c r="A850" t="s">
        <v>169</v>
      </c>
      <c r="B850" s="20" t="s">
        <v>72</v>
      </c>
      <c r="C850" s="24">
        <v>198194.09</v>
      </c>
      <c r="D850" s="25">
        <v>776033.3</v>
      </c>
      <c r="E850" s="24">
        <v>-24068.48</v>
      </c>
      <c r="F850" s="24">
        <v>817749.06</v>
      </c>
      <c r="G850" s="24">
        <v>139030.24</v>
      </c>
    </row>
    <row r="851" spans="1:7">
      <c r="A851" t="s">
        <v>169</v>
      </c>
      <c r="B851" s="20" t="s">
        <v>74</v>
      </c>
      <c r="C851" s="23">
        <v>745.55</v>
      </c>
      <c r="D851" s="24">
        <v>4998.8500000000004</v>
      </c>
      <c r="E851" s="21"/>
      <c r="F851" s="24">
        <v>6805.07</v>
      </c>
      <c r="G851" s="24">
        <v>-1032.48</v>
      </c>
    </row>
    <row r="852" spans="1:7">
      <c r="A852" t="s">
        <v>169</v>
      </c>
      <c r="B852" s="20" t="s">
        <v>75</v>
      </c>
      <c r="C852" s="24">
        <v>11428.75</v>
      </c>
      <c r="D852" s="24">
        <v>93647.79</v>
      </c>
      <c r="E852" s="24">
        <v>-26948.11</v>
      </c>
      <c r="F852" s="24">
        <v>76965.649999999994</v>
      </c>
      <c r="G852" s="24">
        <v>1967.99</v>
      </c>
    </row>
    <row r="853" spans="1:7">
      <c r="A853" t="s">
        <v>169</v>
      </c>
      <c r="B853" s="20" t="s">
        <v>76</v>
      </c>
      <c r="C853" s="24">
        <v>-13757.15</v>
      </c>
      <c r="D853" s="24">
        <v>42360.45</v>
      </c>
      <c r="E853" s="21"/>
      <c r="F853" s="24">
        <v>13922.95</v>
      </c>
      <c r="G853" s="24">
        <v>15819.04</v>
      </c>
    </row>
    <row r="854" spans="1:7">
      <c r="A854" t="s">
        <v>169</v>
      </c>
      <c r="B854" s="20" t="s">
        <v>77</v>
      </c>
      <c r="C854" s="24">
        <v>3057.66</v>
      </c>
      <c r="D854" s="21"/>
      <c r="E854" s="21"/>
      <c r="F854" s="24">
        <v>1980.75</v>
      </c>
      <c r="G854" s="24">
        <v>1231.8900000000001</v>
      </c>
    </row>
    <row r="855" spans="1:7">
      <c r="A855" t="s">
        <v>170</v>
      </c>
      <c r="B855" s="20" t="s">
        <v>81</v>
      </c>
      <c r="C855" s="21"/>
      <c r="D855" s="24">
        <v>50723.16</v>
      </c>
      <c r="E855" s="24">
        <v>-9508.2800000000007</v>
      </c>
      <c r="F855" s="24">
        <v>25986.13</v>
      </c>
      <c r="G855" s="24">
        <v>15290.89</v>
      </c>
    </row>
    <row r="856" spans="1:7">
      <c r="A856" t="s">
        <v>170</v>
      </c>
      <c r="B856" s="20" t="s">
        <v>66</v>
      </c>
      <c r="C856" s="24">
        <v>35843.730000000003</v>
      </c>
      <c r="D856" s="25">
        <v>211998.7</v>
      </c>
      <c r="E856" s="24">
        <v>-79010.81</v>
      </c>
      <c r="F856" s="24">
        <v>151339.07999999999</v>
      </c>
      <c r="G856" s="24">
        <v>18144.36</v>
      </c>
    </row>
    <row r="857" spans="1:7">
      <c r="A857" t="s">
        <v>170</v>
      </c>
      <c r="B857" s="20" t="s">
        <v>68</v>
      </c>
      <c r="C857" s="24">
        <v>23819.35</v>
      </c>
      <c r="D857" s="24">
        <v>91260.43</v>
      </c>
      <c r="E857" s="24">
        <v>-47096.01</v>
      </c>
      <c r="F857" s="24">
        <v>69012.86</v>
      </c>
      <c r="G857" s="23">
        <v>-682.48</v>
      </c>
    </row>
    <row r="858" spans="1:7">
      <c r="A858" t="s">
        <v>170</v>
      </c>
      <c r="B858" s="20" t="s">
        <v>82</v>
      </c>
      <c r="C858" s="24">
        <v>8604.69</v>
      </c>
      <c r="D858" s="24">
        <v>18881.87</v>
      </c>
      <c r="E858" s="21"/>
      <c r="F858" s="24">
        <v>27070.94</v>
      </c>
      <c r="G858" s="23">
        <v>513.12</v>
      </c>
    </row>
    <row r="859" spans="1:7" ht="22.5">
      <c r="A859" t="s">
        <v>170</v>
      </c>
      <c r="B859" s="20" t="s">
        <v>83</v>
      </c>
      <c r="C859" s="24">
        <v>2780.18</v>
      </c>
      <c r="D859" s="21"/>
      <c r="E859" s="27">
        <v>-14600</v>
      </c>
      <c r="F859" s="24">
        <v>-11819.82</v>
      </c>
      <c r="G859" s="23">
        <v>35.840000000000003</v>
      </c>
    </row>
    <row r="860" spans="1:7">
      <c r="A860" t="s">
        <v>170</v>
      </c>
      <c r="B860" s="20" t="s">
        <v>70</v>
      </c>
      <c r="C860" s="24">
        <v>180467.72</v>
      </c>
      <c r="D860" s="24">
        <v>599833.16</v>
      </c>
      <c r="E860" s="21"/>
      <c r="F860" s="24">
        <v>662462.84</v>
      </c>
      <c r="G860" s="25">
        <v>119949.6</v>
      </c>
    </row>
    <row r="861" spans="1:7">
      <c r="A861" t="s">
        <v>170</v>
      </c>
      <c r="B861" s="20" t="s">
        <v>72</v>
      </c>
      <c r="C861" s="24">
        <v>147820.81</v>
      </c>
      <c r="D861" s="24">
        <v>593954.31000000006</v>
      </c>
      <c r="E861" s="24">
        <v>-8579.48</v>
      </c>
      <c r="F861" s="24">
        <v>651283.82999999996</v>
      </c>
      <c r="G861" s="24">
        <v>83735.81</v>
      </c>
    </row>
    <row r="862" spans="1:7">
      <c r="A862" t="s">
        <v>170</v>
      </c>
      <c r="B862" s="20" t="s">
        <v>74</v>
      </c>
      <c r="C862" s="23">
        <v>907.44</v>
      </c>
      <c r="D862" s="24">
        <v>4409.1499999999996</v>
      </c>
      <c r="E862" s="23">
        <v>-49.71</v>
      </c>
      <c r="F862" s="24">
        <v>5630.05</v>
      </c>
      <c r="G862" s="23">
        <v>-341.54</v>
      </c>
    </row>
    <row r="863" spans="1:7">
      <c r="A863" t="s">
        <v>170</v>
      </c>
      <c r="B863" s="20" t="s">
        <v>75</v>
      </c>
      <c r="C863" s="24">
        <v>10094.709999999999</v>
      </c>
      <c r="D863" s="24">
        <v>62941.75</v>
      </c>
      <c r="E863" s="24">
        <v>-17308.75</v>
      </c>
      <c r="F863" s="25">
        <v>50690.8</v>
      </c>
      <c r="G863" s="24">
        <v>5213.28</v>
      </c>
    </row>
    <row r="864" spans="1:7">
      <c r="A864" t="s">
        <v>170</v>
      </c>
      <c r="B864" s="20" t="s">
        <v>76</v>
      </c>
      <c r="C864" s="24">
        <v>13636.36</v>
      </c>
      <c r="D864" s="25">
        <v>31079.7</v>
      </c>
      <c r="E864" s="21"/>
      <c r="F864" s="24">
        <v>40965.769999999997</v>
      </c>
      <c r="G864" s="24">
        <v>3862.86</v>
      </c>
    </row>
    <row r="865" spans="1:7">
      <c r="A865" t="s">
        <v>170</v>
      </c>
      <c r="B865" s="20" t="s">
        <v>77</v>
      </c>
      <c r="C865" s="24">
        <v>3937.21</v>
      </c>
      <c r="D865" s="21"/>
      <c r="E865" s="21"/>
      <c r="F865" s="24">
        <v>3937.21</v>
      </c>
      <c r="G865" s="23">
        <v>67.819999999999993</v>
      </c>
    </row>
    <row r="866" spans="1:7">
      <c r="A866" t="s">
        <v>171</v>
      </c>
      <c r="B866" s="20" t="s">
        <v>81</v>
      </c>
      <c r="C866" s="21"/>
      <c r="D866" s="24">
        <v>125537.75</v>
      </c>
      <c r="E866" s="24">
        <v>-14548.38</v>
      </c>
      <c r="F866" s="24">
        <v>76180.36</v>
      </c>
      <c r="G866" s="24">
        <v>34976.33</v>
      </c>
    </row>
    <row r="867" spans="1:7">
      <c r="A867" t="s">
        <v>171</v>
      </c>
      <c r="B867" s="20" t="s">
        <v>65</v>
      </c>
      <c r="C867" s="23">
        <v>35.090000000000003</v>
      </c>
      <c r="D867" s="21"/>
      <c r="E867" s="21"/>
      <c r="F867" s="23">
        <v>-3.26</v>
      </c>
      <c r="G867" s="23">
        <v>33.659999999999997</v>
      </c>
    </row>
    <row r="868" spans="1:7">
      <c r="A868" t="s">
        <v>171</v>
      </c>
      <c r="B868" s="20" t="s">
        <v>66</v>
      </c>
      <c r="C868" s="25">
        <v>114688.8</v>
      </c>
      <c r="D868" s="24">
        <v>366975.86</v>
      </c>
      <c r="E868" s="24">
        <v>-20938.09</v>
      </c>
      <c r="F868" s="25">
        <v>393483.1</v>
      </c>
      <c r="G868" s="24">
        <v>67042.73</v>
      </c>
    </row>
    <row r="869" spans="1:7">
      <c r="A869" t="s">
        <v>171</v>
      </c>
      <c r="B869" s="20" t="s">
        <v>67</v>
      </c>
      <c r="C869" s="23">
        <v>6.08</v>
      </c>
      <c r="D869" s="21"/>
      <c r="E869" s="21"/>
      <c r="F869" s="23">
        <v>-0.05</v>
      </c>
      <c r="G869" s="23">
        <v>-3.79</v>
      </c>
    </row>
    <row r="870" spans="1:7">
      <c r="A870" t="s">
        <v>171</v>
      </c>
      <c r="B870" s="20" t="s">
        <v>68</v>
      </c>
      <c r="C870" s="24">
        <v>70550.960000000006</v>
      </c>
      <c r="D870" s="24">
        <v>30905.38</v>
      </c>
      <c r="E870" s="24">
        <v>3574.27</v>
      </c>
      <c r="F870" s="24">
        <v>105298.41</v>
      </c>
      <c r="G870" s="23">
        <v>-523.74</v>
      </c>
    </row>
    <row r="871" spans="1:7">
      <c r="A871" t="s">
        <v>171</v>
      </c>
      <c r="B871" s="20" t="s">
        <v>82</v>
      </c>
      <c r="C871" s="24">
        <v>29904.37</v>
      </c>
      <c r="D871" s="24">
        <v>149093.63</v>
      </c>
      <c r="E871" s="23">
        <v>11.28</v>
      </c>
      <c r="F871" s="24">
        <v>173621.37</v>
      </c>
      <c r="G871" s="24">
        <v>5399.15</v>
      </c>
    </row>
    <row r="872" spans="1:7" ht="22.5">
      <c r="A872" t="s">
        <v>171</v>
      </c>
      <c r="B872" s="20" t="s">
        <v>83</v>
      </c>
      <c r="C872" s="23">
        <v>746.61</v>
      </c>
      <c r="D872" s="21"/>
      <c r="E872" s="21"/>
      <c r="F872" s="23">
        <v>746.61</v>
      </c>
      <c r="G872" s="21"/>
    </row>
    <row r="873" spans="1:7">
      <c r="A873" t="s">
        <v>171</v>
      </c>
      <c r="B873" s="20" t="s">
        <v>70</v>
      </c>
      <c r="C873" s="24">
        <v>397907.83</v>
      </c>
      <c r="D873" s="24">
        <v>959540.61</v>
      </c>
      <c r="E873" s="24">
        <v>128828.05</v>
      </c>
      <c r="F873" s="24">
        <v>1209609.82</v>
      </c>
      <c r="G873" s="27">
        <v>276586</v>
      </c>
    </row>
    <row r="874" spans="1:7">
      <c r="A874" t="s">
        <v>171</v>
      </c>
      <c r="B874" s="20" t="s">
        <v>72</v>
      </c>
      <c r="C874" s="24">
        <v>123665.44</v>
      </c>
      <c r="D874" s="24">
        <v>915537.17</v>
      </c>
      <c r="E874" s="23">
        <v>530.66</v>
      </c>
      <c r="F874" s="24">
        <v>890941.55</v>
      </c>
      <c r="G874" s="24">
        <v>146682.32999999999</v>
      </c>
    </row>
    <row r="875" spans="1:7">
      <c r="A875" t="s">
        <v>171</v>
      </c>
      <c r="B875" s="20" t="s">
        <v>74</v>
      </c>
      <c r="C875" s="23">
        <v>-382.05</v>
      </c>
      <c r="D875" s="24">
        <v>20088.689999999999</v>
      </c>
      <c r="E875" s="23">
        <v>-13.58</v>
      </c>
      <c r="F875" s="24">
        <v>20162.45</v>
      </c>
      <c r="G875" s="23">
        <v>-463.33</v>
      </c>
    </row>
    <row r="876" spans="1:7">
      <c r="A876" t="s">
        <v>171</v>
      </c>
      <c r="B876" s="20" t="s">
        <v>75</v>
      </c>
      <c r="C876" s="24">
        <v>14741.53</v>
      </c>
      <c r="D876" s="24">
        <v>58681.22</v>
      </c>
      <c r="E876" s="24">
        <v>-3514.26</v>
      </c>
      <c r="F876" s="24">
        <v>68783.740000000005</v>
      </c>
      <c r="G876" s="24">
        <v>1050.1099999999999</v>
      </c>
    </row>
    <row r="877" spans="1:7">
      <c r="A877" t="s">
        <v>171</v>
      </c>
      <c r="B877" s="20" t="s">
        <v>86</v>
      </c>
      <c r="C877" s="21"/>
      <c r="D877" s="24">
        <v>65611.95</v>
      </c>
      <c r="E877" s="23">
        <v>11.28</v>
      </c>
      <c r="F877" s="24">
        <v>64793.67</v>
      </c>
      <c r="G877" s="23">
        <v>865.02</v>
      </c>
    </row>
    <row r="878" spans="1:7">
      <c r="A878" t="s">
        <v>171</v>
      </c>
      <c r="B878" s="20" t="s">
        <v>77</v>
      </c>
      <c r="C878" s="24">
        <v>4666.87</v>
      </c>
      <c r="D878" s="24">
        <v>7877.14</v>
      </c>
      <c r="E878" s="23">
        <v>11.28</v>
      </c>
      <c r="F878" s="24">
        <v>18892.36</v>
      </c>
      <c r="G878" s="24">
        <v>-6320.69</v>
      </c>
    </row>
    <row r="879" spans="1:7">
      <c r="A879" t="s">
        <v>172</v>
      </c>
      <c r="B879" s="20" t="s">
        <v>81</v>
      </c>
      <c r="C879" s="21"/>
      <c r="D879" s="24">
        <v>81864.45</v>
      </c>
      <c r="E879" s="24">
        <v>-4475.9399999999996</v>
      </c>
      <c r="F879" s="25">
        <v>51299.1</v>
      </c>
      <c r="G879" s="24">
        <v>26169.22</v>
      </c>
    </row>
    <row r="880" spans="1:7">
      <c r="A880" t="s">
        <v>172</v>
      </c>
      <c r="B880" s="20" t="s">
        <v>65</v>
      </c>
      <c r="C880" s="21"/>
      <c r="D880" s="21"/>
      <c r="E880" s="23">
        <v>4.63</v>
      </c>
      <c r="F880" s="23">
        <v>4.63</v>
      </c>
      <c r="G880" s="21"/>
    </row>
    <row r="881" spans="1:7">
      <c r="A881" t="s">
        <v>172</v>
      </c>
      <c r="B881" s="20" t="s">
        <v>66</v>
      </c>
      <c r="C881" s="24">
        <v>43805.13</v>
      </c>
      <c r="D881" s="27">
        <v>389488</v>
      </c>
      <c r="E881" s="24">
        <v>-19686.47</v>
      </c>
      <c r="F881" s="24">
        <v>368185.57</v>
      </c>
      <c r="G881" s="24">
        <v>46294.53</v>
      </c>
    </row>
    <row r="882" spans="1:7">
      <c r="A882" t="s">
        <v>172</v>
      </c>
      <c r="B882" s="20" t="s">
        <v>85</v>
      </c>
      <c r="C882" s="24">
        <v>4258.92</v>
      </c>
      <c r="D882" s="24">
        <v>39309.03</v>
      </c>
      <c r="E882" s="23">
        <v>481.56</v>
      </c>
      <c r="F882" s="24">
        <v>40012.339999999997</v>
      </c>
      <c r="G882" s="24">
        <v>4121.6400000000003</v>
      </c>
    </row>
    <row r="883" spans="1:7" ht="22.5">
      <c r="A883" t="s">
        <v>172</v>
      </c>
      <c r="B883" s="20" t="s">
        <v>143</v>
      </c>
      <c r="C883" s="21"/>
      <c r="D883" s="25">
        <v>22767.599999999999</v>
      </c>
      <c r="E883" s="21"/>
      <c r="F883" s="24">
        <v>13558.02</v>
      </c>
      <c r="G883" s="24">
        <v>9223.34</v>
      </c>
    </row>
    <row r="884" spans="1:7">
      <c r="A884" t="s">
        <v>172</v>
      </c>
      <c r="B884" s="20" t="s">
        <v>68</v>
      </c>
      <c r="C884" s="24">
        <v>24202.41</v>
      </c>
      <c r="D884" s="25">
        <v>147040.9</v>
      </c>
      <c r="E884" s="24">
        <v>-39245.660000000003</v>
      </c>
      <c r="F884" s="24">
        <v>130082.99</v>
      </c>
      <c r="G884" s="24">
        <v>2279.0300000000002</v>
      </c>
    </row>
    <row r="885" spans="1:7">
      <c r="A885" t="s">
        <v>172</v>
      </c>
      <c r="B885" s="20" t="s">
        <v>82</v>
      </c>
      <c r="C885" s="24">
        <v>18157.84</v>
      </c>
      <c r="D885" s="24">
        <v>108905.02</v>
      </c>
      <c r="E885" s="23">
        <v>904.84</v>
      </c>
      <c r="F885" s="24">
        <v>126722.41</v>
      </c>
      <c r="G885" s="24">
        <v>1460.53</v>
      </c>
    </row>
    <row r="886" spans="1:7" ht="22.5">
      <c r="A886" t="s">
        <v>172</v>
      </c>
      <c r="B886" s="20" t="s">
        <v>83</v>
      </c>
      <c r="C886" s="23">
        <v>23.39</v>
      </c>
      <c r="D886" s="21"/>
      <c r="E886" s="21"/>
      <c r="F886" s="21"/>
      <c r="G886" s="23">
        <v>8.09</v>
      </c>
    </row>
    <row r="887" spans="1:7">
      <c r="A887" t="s">
        <v>172</v>
      </c>
      <c r="B887" s="20" t="s">
        <v>70</v>
      </c>
      <c r="C887" s="24">
        <v>153420.26999999999</v>
      </c>
      <c r="D887" s="24">
        <v>1132304.3500000001</v>
      </c>
      <c r="E887" s="24">
        <v>16047.52</v>
      </c>
      <c r="F887" s="24">
        <v>1100530.42</v>
      </c>
      <c r="G887" s="24">
        <v>203148.68</v>
      </c>
    </row>
    <row r="888" spans="1:7">
      <c r="A888" t="s">
        <v>172</v>
      </c>
      <c r="B888" s="20" t="s">
        <v>72</v>
      </c>
      <c r="C888" s="24">
        <v>77405.25</v>
      </c>
      <c r="D888" s="24">
        <v>831362.63</v>
      </c>
      <c r="E888" s="24">
        <v>5067.3100000000004</v>
      </c>
      <c r="F888" s="24">
        <v>820564.74</v>
      </c>
      <c r="G888" s="24">
        <v>94494.14</v>
      </c>
    </row>
    <row r="889" spans="1:7">
      <c r="A889" t="s">
        <v>172</v>
      </c>
      <c r="B889" s="20" t="s">
        <v>74</v>
      </c>
      <c r="C889" s="24">
        <v>1489.29</v>
      </c>
      <c r="D889" s="24">
        <v>16041.16</v>
      </c>
      <c r="E889" s="23">
        <v>-67.87</v>
      </c>
      <c r="F889" s="25">
        <v>16101.2</v>
      </c>
      <c r="G889" s="24">
        <v>1395.21</v>
      </c>
    </row>
    <row r="890" spans="1:7">
      <c r="A890" t="s">
        <v>172</v>
      </c>
      <c r="B890" s="20" t="s">
        <v>75</v>
      </c>
      <c r="C890" s="24">
        <v>11426.49</v>
      </c>
      <c r="D890" s="25">
        <v>96756.3</v>
      </c>
      <c r="E890" s="24">
        <v>-6633.35</v>
      </c>
      <c r="F890" s="25">
        <v>91787.3</v>
      </c>
      <c r="G890" s="24">
        <v>9994.0300000000007</v>
      </c>
    </row>
    <row r="891" spans="1:7">
      <c r="A891" t="s">
        <v>172</v>
      </c>
      <c r="B891" s="20" t="s">
        <v>86</v>
      </c>
      <c r="C891" s="23">
        <v>55.69</v>
      </c>
      <c r="D891" s="21"/>
      <c r="E891" s="24">
        <v>14212.08</v>
      </c>
      <c r="F891" s="24">
        <v>14212.21</v>
      </c>
      <c r="G891" s="23">
        <v>84.41</v>
      </c>
    </row>
    <row r="892" spans="1:7">
      <c r="A892" t="s">
        <v>172</v>
      </c>
      <c r="B892" s="20" t="s">
        <v>77</v>
      </c>
      <c r="C892" s="24">
        <v>8252.81</v>
      </c>
      <c r="D892" s="24">
        <v>58411.69</v>
      </c>
      <c r="E892" s="23">
        <v>-8.2899999999999991</v>
      </c>
      <c r="F892" s="24">
        <v>61654.66</v>
      </c>
      <c r="G892" s="24">
        <v>5124.37</v>
      </c>
    </row>
    <row r="893" spans="1:7">
      <c r="A893" t="s">
        <v>173</v>
      </c>
      <c r="B893" s="20" t="s">
        <v>81</v>
      </c>
      <c r="C893" s="21"/>
      <c r="D893" s="25">
        <v>82130.399999999994</v>
      </c>
      <c r="E893" s="24">
        <v>-9301.86</v>
      </c>
      <c r="F893" s="24">
        <v>51590.22</v>
      </c>
      <c r="G893" s="24">
        <v>21305.279999999999</v>
      </c>
    </row>
    <row r="894" spans="1:7">
      <c r="A894" t="s">
        <v>173</v>
      </c>
      <c r="B894" s="20" t="s">
        <v>66</v>
      </c>
      <c r="C894" s="24">
        <v>49747.07</v>
      </c>
      <c r="D894" s="24">
        <v>472847.75</v>
      </c>
      <c r="E894" s="24">
        <v>-41733.32</v>
      </c>
      <c r="F894" s="24">
        <v>441702.61</v>
      </c>
      <c r="G894" s="25">
        <v>39152.699999999997</v>
      </c>
    </row>
    <row r="895" spans="1:7">
      <c r="A895" t="s">
        <v>173</v>
      </c>
      <c r="B895" s="20" t="s">
        <v>85</v>
      </c>
      <c r="C895" s="24">
        <v>2639.33</v>
      </c>
      <c r="D895" s="27">
        <v>29040</v>
      </c>
      <c r="E895" s="21"/>
      <c r="F895" s="24">
        <v>28918.29</v>
      </c>
      <c r="G895" s="24">
        <v>2772.72</v>
      </c>
    </row>
    <row r="896" spans="1:7" ht="22.5">
      <c r="A896" t="s">
        <v>173</v>
      </c>
      <c r="B896" s="20" t="s">
        <v>143</v>
      </c>
      <c r="C896" s="21"/>
      <c r="D896" s="24">
        <v>40855.25</v>
      </c>
      <c r="E896" s="21"/>
      <c r="F896" s="24">
        <v>31097.64</v>
      </c>
      <c r="G896" s="24">
        <v>9783.07</v>
      </c>
    </row>
    <row r="897" spans="1:7">
      <c r="A897" t="s">
        <v>173</v>
      </c>
      <c r="B897" s="20" t="s">
        <v>68</v>
      </c>
      <c r="C897" s="24">
        <v>22427.37</v>
      </c>
      <c r="D897" s="24">
        <v>149433.84</v>
      </c>
      <c r="E897" s="24">
        <v>-32266.53</v>
      </c>
      <c r="F897" s="24">
        <v>139604.64000000001</v>
      </c>
      <c r="G897" s="23">
        <v>-132.63</v>
      </c>
    </row>
    <row r="898" spans="1:7">
      <c r="A898" t="s">
        <v>173</v>
      </c>
      <c r="B898" s="20" t="s">
        <v>82</v>
      </c>
      <c r="C898" s="24">
        <v>16384.310000000001</v>
      </c>
      <c r="D898" s="25">
        <v>99508.2</v>
      </c>
      <c r="E898" s="24">
        <v>2845.94</v>
      </c>
      <c r="F898" s="24">
        <v>118657.26</v>
      </c>
      <c r="G898" s="23">
        <v>92.69</v>
      </c>
    </row>
    <row r="899" spans="1:7" ht="22.5">
      <c r="A899" t="s">
        <v>173</v>
      </c>
      <c r="B899" s="20" t="s">
        <v>83</v>
      </c>
      <c r="C899" s="23">
        <v>17.57</v>
      </c>
      <c r="D899" s="21"/>
      <c r="E899" s="21"/>
      <c r="F899" s="21"/>
      <c r="G899" s="21"/>
    </row>
    <row r="900" spans="1:7">
      <c r="A900" t="s">
        <v>173</v>
      </c>
      <c r="B900" s="20" t="s">
        <v>69</v>
      </c>
      <c r="C900" s="23">
        <v>128.47999999999999</v>
      </c>
      <c r="D900" s="23">
        <v>770.88</v>
      </c>
      <c r="E900" s="24">
        <v>-1888.66</v>
      </c>
      <c r="F900" s="22">
        <v>-989.3</v>
      </c>
      <c r="G900" s="21"/>
    </row>
    <row r="901" spans="1:7">
      <c r="A901" t="s">
        <v>173</v>
      </c>
      <c r="B901" s="20" t="s">
        <v>70</v>
      </c>
      <c r="C901" s="24">
        <v>104043.46</v>
      </c>
      <c r="D901" s="24">
        <v>970661.85</v>
      </c>
      <c r="E901" s="21"/>
      <c r="F901" s="24">
        <v>874729.73</v>
      </c>
      <c r="G901" s="24">
        <v>200230.83</v>
      </c>
    </row>
    <row r="902" spans="1:7">
      <c r="A902" t="s">
        <v>173</v>
      </c>
      <c r="B902" s="20" t="s">
        <v>72</v>
      </c>
      <c r="C902" s="24">
        <v>53179.06</v>
      </c>
      <c r="D902" s="24">
        <v>578162.36</v>
      </c>
      <c r="E902" s="21"/>
      <c r="F902" s="24">
        <v>572684.14</v>
      </c>
      <c r="G902" s="24">
        <v>58824.21</v>
      </c>
    </row>
    <row r="903" spans="1:7">
      <c r="A903" t="s">
        <v>173</v>
      </c>
      <c r="B903" s="20" t="s">
        <v>74</v>
      </c>
      <c r="C903" s="23">
        <v>912.62</v>
      </c>
      <c r="D903" s="24">
        <v>12799.67</v>
      </c>
      <c r="E903" s="21"/>
      <c r="F903" s="24">
        <v>12739.51</v>
      </c>
      <c r="G903" s="23">
        <v>971.35</v>
      </c>
    </row>
    <row r="904" spans="1:7">
      <c r="A904" t="s">
        <v>173</v>
      </c>
      <c r="B904" s="20" t="s">
        <v>75</v>
      </c>
      <c r="C904" s="24">
        <v>8914.27</v>
      </c>
      <c r="D904" s="24">
        <v>82069.89</v>
      </c>
      <c r="E904" s="24">
        <v>-6503.26</v>
      </c>
      <c r="F904" s="24">
        <v>77355.72</v>
      </c>
      <c r="G904" s="24">
        <v>7073.44</v>
      </c>
    </row>
    <row r="905" spans="1:7">
      <c r="A905" t="s">
        <v>173</v>
      </c>
      <c r="B905" s="20" t="s">
        <v>86</v>
      </c>
      <c r="C905" s="24">
        <v>13433.54</v>
      </c>
      <c r="D905" s="24">
        <v>26686.240000000002</v>
      </c>
      <c r="E905" s="21"/>
      <c r="F905" s="24">
        <v>40119.78</v>
      </c>
      <c r="G905" s="22">
        <v>10.5</v>
      </c>
    </row>
    <row r="906" spans="1:7">
      <c r="A906" t="s">
        <v>173</v>
      </c>
      <c r="B906" s="20" t="s">
        <v>77</v>
      </c>
      <c r="C906" s="23">
        <v>550.23</v>
      </c>
      <c r="D906" s="24">
        <v>4029.27</v>
      </c>
      <c r="E906" s="21"/>
      <c r="F906" s="24">
        <v>3351.48</v>
      </c>
      <c r="G906" s="25">
        <v>1226.5</v>
      </c>
    </row>
    <row r="907" spans="1:7">
      <c r="A907" t="s">
        <v>174</v>
      </c>
      <c r="B907" s="20" t="s">
        <v>81</v>
      </c>
      <c r="C907" s="21"/>
      <c r="D907" s="24">
        <v>68734.570000000007</v>
      </c>
      <c r="E907" s="24">
        <v>-4636.82</v>
      </c>
      <c r="F907" s="25">
        <v>39282.300000000003</v>
      </c>
      <c r="G907" s="24">
        <v>24920.84</v>
      </c>
    </row>
    <row r="908" spans="1:7">
      <c r="A908" t="s">
        <v>174</v>
      </c>
      <c r="B908" s="20" t="s">
        <v>65</v>
      </c>
      <c r="C908" s="21"/>
      <c r="D908" s="21"/>
      <c r="E908" s="23">
        <v>2.42</v>
      </c>
      <c r="F908" s="23">
        <v>2.42</v>
      </c>
      <c r="G908" s="23">
        <v>0.03</v>
      </c>
    </row>
    <row r="909" spans="1:7">
      <c r="A909" t="s">
        <v>174</v>
      </c>
      <c r="B909" s="20" t="s">
        <v>66</v>
      </c>
      <c r="C909" s="24">
        <v>27657.89</v>
      </c>
      <c r="D909" s="24">
        <v>292040.51</v>
      </c>
      <c r="E909" s="24">
        <v>-5484.81</v>
      </c>
      <c r="F909" s="24">
        <v>274540.45</v>
      </c>
      <c r="G909" s="24">
        <v>40057.96</v>
      </c>
    </row>
    <row r="910" spans="1:7">
      <c r="A910" t="s">
        <v>174</v>
      </c>
      <c r="B910" s="20" t="s">
        <v>85</v>
      </c>
      <c r="C910" s="23">
        <v>92.83</v>
      </c>
      <c r="D910" s="27">
        <v>23100</v>
      </c>
      <c r="E910" s="23">
        <v>685.21</v>
      </c>
      <c r="F910" s="24">
        <v>19676.13</v>
      </c>
      <c r="G910" s="25">
        <v>4234.3999999999996</v>
      </c>
    </row>
    <row r="911" spans="1:7" ht="22.5">
      <c r="A911" t="s">
        <v>174</v>
      </c>
      <c r="B911" s="20" t="s">
        <v>143</v>
      </c>
      <c r="C911" s="21"/>
      <c r="D911" s="25">
        <v>55999.199999999997</v>
      </c>
      <c r="E911" s="21"/>
      <c r="F911" s="24">
        <v>40262.660000000003</v>
      </c>
      <c r="G911" s="24">
        <v>15818.96</v>
      </c>
    </row>
    <row r="912" spans="1:7">
      <c r="A912" t="s">
        <v>174</v>
      </c>
      <c r="B912" s="20" t="s">
        <v>68</v>
      </c>
      <c r="C912" s="24">
        <v>7815.35</v>
      </c>
      <c r="D912" s="24">
        <v>97781.51</v>
      </c>
      <c r="E912" s="24">
        <v>2462.44</v>
      </c>
      <c r="F912" s="24">
        <v>107183.86</v>
      </c>
      <c r="G912" s="24">
        <v>1007.37</v>
      </c>
    </row>
    <row r="913" spans="1:7">
      <c r="A913" t="s">
        <v>174</v>
      </c>
      <c r="B913" s="20" t="s">
        <v>82</v>
      </c>
      <c r="C913" s="24">
        <v>12632.35</v>
      </c>
      <c r="D913" s="25">
        <v>78399.3</v>
      </c>
      <c r="E913" s="24">
        <v>1922.47</v>
      </c>
      <c r="F913" s="24">
        <v>88883.46</v>
      </c>
      <c r="G913" s="24">
        <v>4196.9399999999996</v>
      </c>
    </row>
    <row r="914" spans="1:7" ht="22.5">
      <c r="A914" t="s">
        <v>174</v>
      </c>
      <c r="B914" s="20" t="s">
        <v>83</v>
      </c>
      <c r="C914" s="21"/>
      <c r="D914" s="21"/>
      <c r="E914" s="24">
        <v>-4747.62</v>
      </c>
      <c r="F914" s="24">
        <v>-4747.62</v>
      </c>
      <c r="G914" s="21"/>
    </row>
    <row r="915" spans="1:7">
      <c r="A915" t="s">
        <v>174</v>
      </c>
      <c r="B915" s="20" t="s">
        <v>92</v>
      </c>
      <c r="C915" s="21"/>
      <c r="D915" s="21"/>
      <c r="E915" s="23">
        <v>-128.22999999999999</v>
      </c>
      <c r="F915" s="23">
        <v>-128.22999999999999</v>
      </c>
      <c r="G915" s="21"/>
    </row>
    <row r="916" spans="1:7">
      <c r="A916" t="s">
        <v>174</v>
      </c>
      <c r="B916" s="20" t="s">
        <v>70</v>
      </c>
      <c r="C916" s="24">
        <v>174203.34</v>
      </c>
      <c r="D916" s="24">
        <v>811111.22</v>
      </c>
      <c r="E916" s="24">
        <v>72537.919999999998</v>
      </c>
      <c r="F916" s="24">
        <v>847300.87</v>
      </c>
      <c r="G916" s="24">
        <v>211270.85</v>
      </c>
    </row>
    <row r="917" spans="1:7">
      <c r="A917" t="s">
        <v>174</v>
      </c>
      <c r="B917" s="20" t="s">
        <v>72</v>
      </c>
      <c r="C917" s="24">
        <v>74864.03</v>
      </c>
      <c r="D917" s="24">
        <v>821633.83</v>
      </c>
      <c r="E917" s="24">
        <v>3391.25</v>
      </c>
      <c r="F917" s="24">
        <v>809771.55</v>
      </c>
      <c r="G917" s="24">
        <v>91053.13</v>
      </c>
    </row>
    <row r="918" spans="1:7">
      <c r="A918" t="s">
        <v>174</v>
      </c>
      <c r="B918" s="20" t="s">
        <v>74</v>
      </c>
      <c r="C918" s="24">
        <v>-1635.06</v>
      </c>
      <c r="D918" s="25">
        <v>13964.8</v>
      </c>
      <c r="E918" s="23">
        <v>510.05</v>
      </c>
      <c r="F918" s="24">
        <v>9378.7199999999993</v>
      </c>
      <c r="G918" s="25">
        <v>3504.2</v>
      </c>
    </row>
    <row r="919" spans="1:7">
      <c r="A919" t="s">
        <v>174</v>
      </c>
      <c r="B919" s="20" t="s">
        <v>75</v>
      </c>
      <c r="C919" s="24">
        <v>3486.61</v>
      </c>
      <c r="D919" s="24">
        <v>78508.960000000006</v>
      </c>
      <c r="E919" s="23">
        <v>139.52000000000001</v>
      </c>
      <c r="F919" s="24">
        <v>72695.06</v>
      </c>
      <c r="G919" s="24">
        <v>9540.4699999999993</v>
      </c>
    </row>
    <row r="920" spans="1:7">
      <c r="A920" t="s">
        <v>174</v>
      </c>
      <c r="B920" s="20" t="s">
        <v>86</v>
      </c>
      <c r="C920" s="24">
        <v>3529.33</v>
      </c>
      <c r="D920" s="21"/>
      <c r="E920" s="24">
        <v>11281.68</v>
      </c>
      <c r="F920" s="24">
        <v>14418.18</v>
      </c>
      <c r="G920" s="23">
        <v>339.37</v>
      </c>
    </row>
    <row r="921" spans="1:7">
      <c r="A921" t="s">
        <v>174</v>
      </c>
      <c r="B921" s="20" t="s">
        <v>77</v>
      </c>
      <c r="C921" s="23">
        <v>-212.37</v>
      </c>
      <c r="D921" s="21"/>
      <c r="E921" s="23">
        <v>847.24</v>
      </c>
      <c r="F921" s="23">
        <v>847.24</v>
      </c>
      <c r="G921" s="23">
        <v>-193.89</v>
      </c>
    </row>
    <row r="922" spans="1:7">
      <c r="A922" t="s">
        <v>175</v>
      </c>
      <c r="B922" s="20" t="s">
        <v>81</v>
      </c>
      <c r="C922" s="21"/>
      <c r="D922" s="24">
        <v>37718.53</v>
      </c>
      <c r="E922" s="24">
        <v>-3596.66</v>
      </c>
      <c r="F922" s="24">
        <v>18874.71</v>
      </c>
      <c r="G922" s="24">
        <v>15324.18</v>
      </c>
    </row>
    <row r="923" spans="1:7">
      <c r="A923" t="s">
        <v>175</v>
      </c>
      <c r="B923" s="20" t="s">
        <v>66</v>
      </c>
      <c r="C923" s="24">
        <v>19828.330000000002</v>
      </c>
      <c r="D923" s="24">
        <v>154896.60999999999</v>
      </c>
      <c r="E923" s="24">
        <v>-16862.490000000002</v>
      </c>
      <c r="F923" s="24">
        <v>133381.26999999999</v>
      </c>
      <c r="G923" s="24">
        <v>24699.19</v>
      </c>
    </row>
    <row r="924" spans="1:7">
      <c r="A924" t="s">
        <v>175</v>
      </c>
      <c r="B924" s="20" t="s">
        <v>68</v>
      </c>
      <c r="C924" s="25">
        <v>12484.8</v>
      </c>
      <c r="D924" s="24">
        <v>66860.73</v>
      </c>
      <c r="E924" s="24">
        <v>-4228.41</v>
      </c>
      <c r="F924" s="24">
        <v>73708.87</v>
      </c>
      <c r="G924" s="24">
        <v>1532.96</v>
      </c>
    </row>
    <row r="925" spans="1:7">
      <c r="A925" t="s">
        <v>175</v>
      </c>
      <c r="B925" s="20" t="s">
        <v>82</v>
      </c>
      <c r="C925" s="24">
        <v>4558.21</v>
      </c>
      <c r="D925" s="25">
        <v>27125.7</v>
      </c>
      <c r="E925" s="21"/>
      <c r="F925" s="24">
        <v>31787.51</v>
      </c>
      <c r="G925" s="23">
        <v>-100.63</v>
      </c>
    </row>
    <row r="926" spans="1:7" ht="22.5">
      <c r="A926" t="s">
        <v>175</v>
      </c>
      <c r="B926" s="20" t="s">
        <v>83</v>
      </c>
      <c r="C926" s="22">
        <v>30.7</v>
      </c>
      <c r="D926" s="21"/>
      <c r="E926" s="21"/>
      <c r="F926" s="21"/>
      <c r="G926" s="21"/>
    </row>
    <row r="927" spans="1:7">
      <c r="A927" t="s">
        <v>175</v>
      </c>
      <c r="B927" s="20" t="s">
        <v>70</v>
      </c>
      <c r="C927" s="24">
        <v>54059.839999999997</v>
      </c>
      <c r="D927" s="24">
        <v>273489.15999999997</v>
      </c>
      <c r="E927" s="24">
        <v>-34196.17</v>
      </c>
      <c r="F927" s="24">
        <v>245937.71</v>
      </c>
      <c r="G927" s="24">
        <v>47339.42</v>
      </c>
    </row>
    <row r="928" spans="1:7">
      <c r="A928" t="s">
        <v>175</v>
      </c>
      <c r="B928" s="20" t="s">
        <v>72</v>
      </c>
      <c r="C928" s="24">
        <v>24497.83</v>
      </c>
      <c r="D928" s="24">
        <v>229742.49</v>
      </c>
      <c r="E928" s="21"/>
      <c r="F928" s="24">
        <v>220918.07</v>
      </c>
      <c r="G928" s="24">
        <v>33531.410000000003</v>
      </c>
    </row>
    <row r="929" spans="1:7">
      <c r="A929" t="s">
        <v>175</v>
      </c>
      <c r="B929" s="20" t="s">
        <v>74</v>
      </c>
      <c r="C929" s="22">
        <v>-215.3</v>
      </c>
      <c r="D929" s="24">
        <v>4161.13</v>
      </c>
      <c r="E929" s="21"/>
      <c r="F929" s="24">
        <v>3517.57</v>
      </c>
      <c r="G929" s="23">
        <v>434.36</v>
      </c>
    </row>
    <row r="930" spans="1:7">
      <c r="A930" t="s">
        <v>175</v>
      </c>
      <c r="B930" s="20" t="s">
        <v>75</v>
      </c>
      <c r="C930" s="24">
        <v>3536.38</v>
      </c>
      <c r="D930" s="24">
        <v>32838.410000000003</v>
      </c>
      <c r="E930" s="24">
        <v>-2945.29</v>
      </c>
      <c r="F930" s="24">
        <v>28923.46</v>
      </c>
      <c r="G930" s="24">
        <v>4557.84</v>
      </c>
    </row>
    <row r="931" spans="1:7">
      <c r="A931" t="s">
        <v>175</v>
      </c>
      <c r="B931" s="20" t="s">
        <v>86</v>
      </c>
      <c r="C931" s="21"/>
      <c r="D931" s="24">
        <v>118810.74</v>
      </c>
      <c r="E931" s="21"/>
      <c r="F931" s="24">
        <v>114531.27</v>
      </c>
      <c r="G931" s="25">
        <v>4548.6000000000004</v>
      </c>
    </row>
    <row r="932" spans="1:7">
      <c r="A932" t="s">
        <v>175</v>
      </c>
      <c r="B932" s="20" t="s">
        <v>77</v>
      </c>
      <c r="C932" s="24">
        <v>2170.13</v>
      </c>
      <c r="D932" s="25">
        <v>11579.7</v>
      </c>
      <c r="E932" s="21"/>
      <c r="F932" s="24">
        <v>12181.41</v>
      </c>
      <c r="G932" s="24">
        <v>1581.34</v>
      </c>
    </row>
    <row r="933" spans="1:7" ht="22.5">
      <c r="A933" t="s">
        <v>176</v>
      </c>
      <c r="B933" s="20" t="s">
        <v>88</v>
      </c>
      <c r="C933" s="23">
        <v>0.03</v>
      </c>
      <c r="D933" s="21"/>
      <c r="E933" s="21"/>
      <c r="F933" s="21"/>
      <c r="G933" s="23">
        <v>0.03</v>
      </c>
    </row>
    <row r="934" spans="1:7">
      <c r="A934" t="s">
        <v>176</v>
      </c>
      <c r="B934" s="20" t="s">
        <v>66</v>
      </c>
      <c r="C934" s="24">
        <v>9806.86</v>
      </c>
      <c r="D934" s="25">
        <v>6771.3</v>
      </c>
      <c r="E934" s="24">
        <v>-3021.79</v>
      </c>
      <c r="F934" s="24">
        <v>13417.25</v>
      </c>
      <c r="G934" s="23">
        <v>-0.11</v>
      </c>
    </row>
    <row r="935" spans="1:7">
      <c r="A935" t="s">
        <v>176</v>
      </c>
      <c r="B935" s="20" t="s">
        <v>68</v>
      </c>
      <c r="C935" s="24">
        <v>5444.62</v>
      </c>
      <c r="D935" s="24">
        <v>3236.34</v>
      </c>
      <c r="E935" s="24">
        <v>-2039.27</v>
      </c>
      <c r="F935" s="24">
        <v>6557.57</v>
      </c>
      <c r="G935" s="23">
        <v>-0.09</v>
      </c>
    </row>
    <row r="936" spans="1:7">
      <c r="A936" t="s">
        <v>176</v>
      </c>
      <c r="B936" s="20" t="s">
        <v>82</v>
      </c>
      <c r="C936" s="24">
        <v>2710.61</v>
      </c>
      <c r="D936" s="24">
        <v>9572.64</v>
      </c>
      <c r="E936" s="24">
        <v>-20723.04</v>
      </c>
      <c r="F936" s="24">
        <v>-8204.94</v>
      </c>
      <c r="G936" s="23">
        <v>-276.48</v>
      </c>
    </row>
    <row r="937" spans="1:7">
      <c r="A937" t="s">
        <v>176</v>
      </c>
      <c r="B937" s="20" t="s">
        <v>69</v>
      </c>
      <c r="C937" s="21"/>
      <c r="D937" s="24">
        <v>2767.23</v>
      </c>
      <c r="E937" s="25">
        <v>12109.5</v>
      </c>
      <c r="F937" s="24">
        <v>15005.14</v>
      </c>
      <c r="G937" s="23">
        <v>-128.41</v>
      </c>
    </row>
    <row r="938" spans="1:7">
      <c r="A938" t="s">
        <v>176</v>
      </c>
      <c r="B938" s="20" t="s">
        <v>70</v>
      </c>
      <c r="C938" s="24">
        <v>16703.86</v>
      </c>
      <c r="D938" s="25">
        <v>11479.6</v>
      </c>
      <c r="E938" s="24">
        <v>-6230.97</v>
      </c>
      <c r="F938" s="24">
        <v>21658.79</v>
      </c>
      <c r="G938" s="23">
        <v>-0.09</v>
      </c>
    </row>
    <row r="939" spans="1:7">
      <c r="A939" t="s">
        <v>176</v>
      </c>
      <c r="B939" s="20" t="s">
        <v>72</v>
      </c>
      <c r="C939" s="24">
        <v>5671.24</v>
      </c>
      <c r="D939" s="25">
        <v>40375.800000000003</v>
      </c>
      <c r="E939" s="21"/>
      <c r="F939" s="24">
        <v>46527.91</v>
      </c>
      <c r="G939" s="23">
        <v>-560.88</v>
      </c>
    </row>
    <row r="940" spans="1:7">
      <c r="A940" t="s">
        <v>176</v>
      </c>
      <c r="B940" s="20" t="s">
        <v>74</v>
      </c>
      <c r="C940" s="23">
        <v>215.95</v>
      </c>
      <c r="D940" s="25">
        <v>1219.4000000000001</v>
      </c>
      <c r="E940" s="21"/>
      <c r="F940" s="24">
        <v>1434.34</v>
      </c>
      <c r="G940" s="23">
        <v>-1.68</v>
      </c>
    </row>
    <row r="941" spans="1:7">
      <c r="A941" t="s">
        <v>176</v>
      </c>
      <c r="B941" s="20" t="s">
        <v>75</v>
      </c>
      <c r="C941" s="24">
        <v>2303.34</v>
      </c>
      <c r="D941" s="24">
        <v>1278.94</v>
      </c>
      <c r="E941" s="23">
        <v>-885.16</v>
      </c>
      <c r="F941" s="24">
        <v>2650.55</v>
      </c>
      <c r="G941" s="23">
        <v>9.34</v>
      </c>
    </row>
    <row r="942" spans="1:7">
      <c r="A942" t="s">
        <v>176</v>
      </c>
      <c r="B942" s="20" t="s">
        <v>86</v>
      </c>
      <c r="C942" s="24">
        <v>1410.59</v>
      </c>
      <c r="D942" s="21"/>
      <c r="E942" s="21"/>
      <c r="F942" s="24">
        <v>1319.51</v>
      </c>
      <c r="G942" s="21"/>
    </row>
    <row r="943" spans="1:7">
      <c r="A943" t="s">
        <v>176</v>
      </c>
      <c r="B943" s="20" t="s">
        <v>77</v>
      </c>
      <c r="C943" s="23">
        <v>0.26</v>
      </c>
      <c r="D943" s="21"/>
      <c r="E943" s="21"/>
      <c r="F943" s="21"/>
      <c r="G943" s="22">
        <v>-0.1</v>
      </c>
    </row>
    <row r="944" spans="1:7" ht="22.5">
      <c r="A944" t="s">
        <v>177</v>
      </c>
      <c r="B944" s="20" t="s">
        <v>88</v>
      </c>
      <c r="C944" s="23">
        <v>899.71</v>
      </c>
      <c r="D944" s="21"/>
      <c r="E944" s="21"/>
      <c r="F944" s="21"/>
      <c r="G944" s="23">
        <v>899.71</v>
      </c>
    </row>
    <row r="945" spans="1:7">
      <c r="A945" t="s">
        <v>177</v>
      </c>
      <c r="B945" s="20" t="s">
        <v>65</v>
      </c>
      <c r="C945" s="23">
        <v>7.39</v>
      </c>
      <c r="D945" s="21"/>
      <c r="E945" s="21"/>
      <c r="F945" s="21"/>
      <c r="G945" s="23">
        <v>7.39</v>
      </c>
    </row>
    <row r="946" spans="1:7">
      <c r="A946" t="s">
        <v>177</v>
      </c>
      <c r="B946" s="20" t="s">
        <v>66</v>
      </c>
      <c r="C946" s="24">
        <v>69142.39</v>
      </c>
      <c r="D946" s="21"/>
      <c r="E946" s="23">
        <v>-855.83</v>
      </c>
      <c r="F946" s="24">
        <v>3346.94</v>
      </c>
      <c r="G946" s="24">
        <v>64939.62</v>
      </c>
    </row>
    <row r="947" spans="1:7">
      <c r="A947" t="s">
        <v>177</v>
      </c>
      <c r="B947" s="20" t="s">
        <v>68</v>
      </c>
      <c r="C947" s="24">
        <v>38973.58</v>
      </c>
      <c r="D947" s="21"/>
      <c r="E947" s="23">
        <v>-435.38</v>
      </c>
      <c r="F947" s="24">
        <v>1505.92</v>
      </c>
      <c r="G947" s="24">
        <v>37032.28</v>
      </c>
    </row>
    <row r="948" spans="1:7">
      <c r="A948" t="s">
        <v>177</v>
      </c>
      <c r="B948" s="20" t="s">
        <v>82</v>
      </c>
      <c r="C948" s="24">
        <v>17732.02</v>
      </c>
      <c r="D948" s="21"/>
      <c r="E948" s="21"/>
      <c r="F948" s="24">
        <v>1705.55</v>
      </c>
      <c r="G948" s="24">
        <v>16026.47</v>
      </c>
    </row>
    <row r="949" spans="1:7">
      <c r="A949" t="s">
        <v>177</v>
      </c>
      <c r="B949" s="20" t="s">
        <v>70</v>
      </c>
      <c r="C949" s="24">
        <v>94668.68</v>
      </c>
      <c r="D949" s="21"/>
      <c r="E949" s="21"/>
      <c r="F949" s="24">
        <v>9272.64</v>
      </c>
      <c r="G949" s="24">
        <v>85396.04</v>
      </c>
    </row>
    <row r="950" spans="1:7">
      <c r="A950" t="s">
        <v>177</v>
      </c>
      <c r="B950" s="20" t="s">
        <v>72</v>
      </c>
      <c r="C950" s="24">
        <v>40139.19</v>
      </c>
      <c r="D950" s="21"/>
      <c r="E950" s="21"/>
      <c r="F950" s="24">
        <v>3572.24</v>
      </c>
      <c r="G950" s="24">
        <v>36566.949999999997</v>
      </c>
    </row>
    <row r="951" spans="1:7">
      <c r="A951" t="s">
        <v>177</v>
      </c>
      <c r="B951" s="20" t="s">
        <v>74</v>
      </c>
      <c r="C951" s="23">
        <v>982.41</v>
      </c>
      <c r="D951" s="21"/>
      <c r="E951" s="23">
        <v>-14.19</v>
      </c>
      <c r="F951" s="23">
        <v>-141.05000000000001</v>
      </c>
      <c r="G951" s="24">
        <v>1109.27</v>
      </c>
    </row>
    <row r="952" spans="1:7">
      <c r="A952" t="s">
        <v>177</v>
      </c>
      <c r="B952" s="20" t="s">
        <v>75</v>
      </c>
      <c r="C952" s="25">
        <v>17924.2</v>
      </c>
      <c r="D952" s="21"/>
      <c r="E952" s="23">
        <v>-192.86</v>
      </c>
      <c r="F952" s="23">
        <v>369.97</v>
      </c>
      <c r="G952" s="24">
        <v>17361.37</v>
      </c>
    </row>
    <row r="953" spans="1:7">
      <c r="A953" t="s">
        <v>177</v>
      </c>
      <c r="B953" s="20" t="s">
        <v>77</v>
      </c>
      <c r="C953" s="24">
        <v>1764.72</v>
      </c>
      <c r="D953" s="21"/>
      <c r="E953" s="21"/>
      <c r="F953" s="23">
        <v>23.22</v>
      </c>
      <c r="G953" s="25">
        <v>1741.5</v>
      </c>
    </row>
    <row r="954" spans="1:7">
      <c r="A954" t="s">
        <v>177</v>
      </c>
      <c r="B954" s="30" t="s">
        <v>178</v>
      </c>
      <c r="C954" s="31">
        <v>40244323.100000001</v>
      </c>
      <c r="D954" s="32">
        <v>236109210.46000001</v>
      </c>
      <c r="E954" s="32">
        <v>-9506685.4100000001</v>
      </c>
      <c r="F954" s="32">
        <v>231189318.63</v>
      </c>
      <c r="G954" s="32">
        <v>35924635.82</v>
      </c>
    </row>
    <row r="955" spans="1:7">
      <c r="B955" s="33"/>
      <c r="C955" s="33"/>
      <c r="D955" s="33"/>
      <c r="E955" s="33"/>
      <c r="F955" s="33"/>
      <c r="G955" s="33"/>
    </row>
    <row r="956" spans="1:7">
      <c r="B956" s="33"/>
      <c r="C956" s="33"/>
      <c r="D956" s="33"/>
      <c r="E956" s="33"/>
      <c r="F956" s="33"/>
      <c r="G956" s="33"/>
    </row>
    <row r="957" spans="1:7">
      <c r="B957" s="33"/>
      <c r="C957" s="33"/>
      <c r="D957" s="33"/>
      <c r="E957" s="33"/>
      <c r="F957" s="33"/>
      <c r="G957" s="33"/>
    </row>
    <row r="958" spans="1:7">
      <c r="B958" s="33"/>
      <c r="C958" s="33"/>
      <c r="D958" s="33"/>
      <c r="E958" s="33"/>
      <c r="F958" s="33"/>
      <c r="G958" s="33"/>
    </row>
    <row r="959" spans="1:7">
      <c r="B959" s="33"/>
      <c r="C959" s="33"/>
      <c r="D959" s="33"/>
      <c r="E959" s="33"/>
      <c r="F959" s="33"/>
      <c r="G959" s="33"/>
    </row>
    <row r="960" spans="1:7">
      <c r="B960" s="33"/>
      <c r="C960" s="33"/>
      <c r="D960" s="33"/>
      <c r="E960" s="33"/>
      <c r="F960" s="33"/>
      <c r="G960" s="33"/>
    </row>
    <row r="961" spans="2:7">
      <c r="B961" s="33"/>
      <c r="C961" s="33"/>
      <c r="D961" s="33"/>
      <c r="E961" s="33"/>
      <c r="F961" s="33"/>
      <c r="G961" s="33"/>
    </row>
    <row r="962" spans="2:7">
      <c r="B962" s="33"/>
      <c r="C962" s="33"/>
      <c r="D962" s="33"/>
      <c r="E962" s="33"/>
      <c r="F962" s="33"/>
      <c r="G962" s="33"/>
    </row>
    <row r="963" spans="2:7">
      <c r="B963" s="33"/>
      <c r="C963" s="33"/>
      <c r="D963" s="33"/>
      <c r="E963" s="33"/>
      <c r="F963" s="33"/>
      <c r="G963" s="33"/>
    </row>
    <row r="964" spans="2:7">
      <c r="B964" s="33"/>
      <c r="C964" s="33"/>
      <c r="D964" s="33"/>
      <c r="E964" s="33"/>
      <c r="F964" s="33"/>
      <c r="G964" s="33"/>
    </row>
    <row r="965" spans="2:7">
      <c r="B965" s="33"/>
      <c r="C965" s="33"/>
      <c r="D965" s="33"/>
      <c r="E965" s="33"/>
      <c r="F965" s="33"/>
      <c r="G965" s="33"/>
    </row>
    <row r="966" spans="2:7">
      <c r="B966" s="33"/>
      <c r="C966" s="33"/>
      <c r="D966" s="33"/>
      <c r="E966" s="33"/>
      <c r="F966" s="33"/>
      <c r="G966" s="33"/>
    </row>
    <row r="967" spans="2:7">
      <c r="B967" s="33"/>
      <c r="C967" s="33"/>
      <c r="D967" s="33"/>
      <c r="E967" s="33"/>
      <c r="F967" s="33"/>
      <c r="G967" s="33"/>
    </row>
    <row r="968" spans="2:7">
      <c r="B968" s="33"/>
      <c r="C968" s="33"/>
      <c r="D968" s="33"/>
      <c r="E968" s="33"/>
      <c r="F968" s="33"/>
      <c r="G968" s="33"/>
    </row>
    <row r="969" spans="2:7">
      <c r="B969" s="33"/>
      <c r="C969" s="33"/>
      <c r="D969" s="33"/>
      <c r="E969" s="33"/>
      <c r="F969" s="33"/>
      <c r="G969" s="33"/>
    </row>
    <row r="970" spans="2:7">
      <c r="B970" s="33"/>
      <c r="C970" s="33"/>
      <c r="D970" s="33"/>
      <c r="E970" s="33"/>
      <c r="F970" s="33"/>
      <c r="G970" s="33"/>
    </row>
    <row r="971" spans="2:7">
      <c r="B971" s="33"/>
      <c r="C971" s="33"/>
      <c r="D971" s="33"/>
      <c r="E971" s="33"/>
      <c r="F971" s="33"/>
      <c r="G971" s="33"/>
    </row>
    <row r="972" spans="2:7">
      <c r="B972" s="33"/>
      <c r="C972" s="33"/>
      <c r="D972" s="33"/>
      <c r="E972" s="33"/>
      <c r="F972" s="33"/>
      <c r="G972" s="33"/>
    </row>
    <row r="973" spans="2:7">
      <c r="B973" s="33"/>
      <c r="C973" s="33"/>
      <c r="D973" s="33"/>
      <c r="E973" s="33"/>
      <c r="F973" s="33"/>
      <c r="G973" s="33"/>
    </row>
    <row r="974" spans="2:7">
      <c r="B974" s="33"/>
      <c r="C974" s="33"/>
      <c r="D974" s="33"/>
      <c r="E974" s="33"/>
      <c r="F974" s="33"/>
      <c r="G974" s="33"/>
    </row>
    <row r="975" spans="2:7">
      <c r="B975" s="33"/>
      <c r="C975" s="33"/>
      <c r="D975" s="33"/>
      <c r="E975" s="33"/>
      <c r="F975" s="33"/>
      <c r="G975" s="33"/>
    </row>
    <row r="976" spans="2:7">
      <c r="B976" s="33"/>
      <c r="C976" s="33"/>
      <c r="D976" s="33"/>
      <c r="E976" s="33"/>
      <c r="F976" s="33"/>
      <c r="G976" s="33"/>
    </row>
    <row r="977" spans="2:7">
      <c r="B977" s="33"/>
      <c r="C977" s="33"/>
      <c r="D977" s="33"/>
      <c r="E977" s="33"/>
      <c r="F977" s="33"/>
      <c r="G977" s="33"/>
    </row>
    <row r="978" spans="2:7">
      <c r="B978" s="33"/>
      <c r="C978" s="33"/>
      <c r="D978" s="33"/>
      <c r="E978" s="33"/>
      <c r="F978" s="33"/>
      <c r="G978" s="33"/>
    </row>
    <row r="979" spans="2:7">
      <c r="B979" s="33"/>
      <c r="C979" s="33"/>
      <c r="D979" s="33"/>
      <c r="E979" s="33"/>
      <c r="F979" s="33"/>
      <c r="G979" s="33"/>
    </row>
    <row r="980" spans="2:7">
      <c r="B980" s="33"/>
      <c r="C980" s="33"/>
      <c r="D980" s="33"/>
      <c r="E980" s="33"/>
      <c r="F980" s="33"/>
      <c r="G980" s="33"/>
    </row>
    <row r="981" spans="2:7">
      <c r="B981" s="33"/>
      <c r="C981" s="33"/>
      <c r="D981" s="33"/>
      <c r="E981" s="33"/>
      <c r="F981" s="33"/>
      <c r="G981" s="33"/>
    </row>
    <row r="982" spans="2:7">
      <c r="B982" s="33"/>
      <c r="C982" s="33"/>
      <c r="D982" s="33"/>
      <c r="E982" s="33"/>
      <c r="F982" s="33"/>
      <c r="G982" s="33"/>
    </row>
    <row r="983" spans="2:7">
      <c r="B983" s="33"/>
      <c r="C983" s="33"/>
      <c r="D983" s="33"/>
      <c r="E983" s="33"/>
      <c r="F983" s="33"/>
      <c r="G983" s="33"/>
    </row>
    <row r="984" spans="2:7">
      <c r="B984" s="33"/>
      <c r="C984" s="33"/>
      <c r="D984" s="33"/>
      <c r="E984" s="33"/>
      <c r="F984" s="33"/>
      <c r="G984" s="33"/>
    </row>
    <row r="985" spans="2:7">
      <c r="B985" s="33"/>
      <c r="C985" s="33"/>
      <c r="D985" s="33"/>
      <c r="E985" s="33"/>
      <c r="F985" s="33"/>
      <c r="G985" s="33"/>
    </row>
    <row r="986" spans="2:7">
      <c r="B986" s="33"/>
      <c r="C986" s="33"/>
      <c r="D986" s="33"/>
      <c r="E986" s="33"/>
      <c r="F986" s="33"/>
      <c r="G986" s="33"/>
    </row>
    <row r="987" spans="2:7">
      <c r="B987" s="33"/>
      <c r="C987" s="33"/>
      <c r="D987" s="33"/>
      <c r="E987" s="33"/>
      <c r="F987" s="33"/>
      <c r="G987" s="33"/>
    </row>
    <row r="988" spans="2:7">
      <c r="B988" s="33"/>
      <c r="C988" s="33"/>
      <c r="D988" s="33"/>
      <c r="E988" s="33"/>
      <c r="F988" s="33"/>
      <c r="G988" s="33"/>
    </row>
    <row r="989" spans="2:7">
      <c r="B989" s="33"/>
      <c r="C989" s="33"/>
      <c r="D989" s="33"/>
      <c r="E989" s="33"/>
      <c r="F989" s="33"/>
      <c r="G989" s="33"/>
    </row>
    <row r="990" spans="2:7">
      <c r="B990" s="33"/>
      <c r="C990" s="33"/>
      <c r="D990" s="33"/>
      <c r="E990" s="33"/>
      <c r="F990" s="33"/>
      <c r="G990" s="33"/>
    </row>
    <row r="991" spans="2:7">
      <c r="B991" s="33"/>
      <c r="C991" s="33"/>
      <c r="D991" s="33"/>
      <c r="E991" s="33"/>
      <c r="F991" s="33"/>
      <c r="G991" s="33"/>
    </row>
    <row r="992" spans="2:7">
      <c r="B992" s="33"/>
      <c r="C992" s="33"/>
      <c r="D992" s="33"/>
      <c r="E992" s="33"/>
      <c r="F992" s="33"/>
      <c r="G992" s="33"/>
    </row>
    <row r="993" spans="2:7">
      <c r="B993" s="33"/>
      <c r="C993" s="33"/>
      <c r="D993" s="33"/>
      <c r="E993" s="33"/>
      <c r="F993" s="33"/>
      <c r="G993" s="33"/>
    </row>
    <row r="994" spans="2:7">
      <c r="B994" s="33"/>
      <c r="C994" s="33"/>
      <c r="D994" s="33"/>
      <c r="E994" s="33"/>
      <c r="F994" s="33"/>
      <c r="G994" s="33"/>
    </row>
    <row r="995" spans="2:7">
      <c r="B995" s="33"/>
      <c r="C995" s="33"/>
      <c r="D995" s="33"/>
      <c r="E995" s="33"/>
      <c r="F995" s="33"/>
      <c r="G995" s="33"/>
    </row>
    <row r="996" spans="2:7">
      <c r="B996" s="33"/>
      <c r="C996" s="33"/>
      <c r="D996" s="33"/>
      <c r="E996" s="33"/>
      <c r="F996" s="33"/>
      <c r="G996" s="33"/>
    </row>
    <row r="997" spans="2:7">
      <c r="B997" s="33"/>
      <c r="C997" s="33"/>
      <c r="D997" s="33"/>
      <c r="E997" s="33"/>
      <c r="F997" s="33"/>
      <c r="G997" s="33"/>
    </row>
    <row r="998" spans="2:7">
      <c r="B998" s="33"/>
      <c r="C998" s="33"/>
      <c r="D998" s="33"/>
      <c r="E998" s="33"/>
      <c r="F998" s="33"/>
      <c r="G998" s="33"/>
    </row>
    <row r="999" spans="2:7">
      <c r="B999" s="33"/>
      <c r="C999" s="33"/>
      <c r="D999" s="33"/>
      <c r="E999" s="33"/>
      <c r="F999" s="33"/>
      <c r="G999" s="33"/>
    </row>
    <row r="1000" spans="2:7">
      <c r="B1000" s="33"/>
      <c r="C1000" s="33"/>
      <c r="D1000" s="33"/>
      <c r="E1000" s="33"/>
      <c r="F1000" s="33"/>
      <c r="G1000" s="33"/>
    </row>
    <row r="1001" spans="2:7">
      <c r="B1001" s="33"/>
      <c r="C1001" s="33"/>
      <c r="D1001" s="33"/>
      <c r="E1001" s="33"/>
      <c r="F1001" s="33"/>
      <c r="G1001" s="33"/>
    </row>
    <row r="1002" spans="2:7">
      <c r="B1002" s="33"/>
      <c r="C1002" s="33"/>
      <c r="D1002" s="33"/>
      <c r="E1002" s="33"/>
      <c r="F1002" s="33"/>
      <c r="G1002" s="33"/>
    </row>
    <row r="1003" spans="2:7">
      <c r="B1003" s="33"/>
      <c r="C1003" s="33"/>
      <c r="D1003" s="33"/>
      <c r="E1003" s="33"/>
      <c r="F1003" s="33"/>
      <c r="G1003" s="33"/>
    </row>
    <row r="1004" spans="2:7">
      <c r="B1004" s="33"/>
      <c r="C1004" s="33"/>
      <c r="D1004" s="33"/>
      <c r="E1004" s="33"/>
      <c r="F1004" s="33"/>
      <c r="G1004" s="33"/>
    </row>
    <row r="1005" spans="2:7">
      <c r="B1005" s="33"/>
      <c r="C1005" s="33"/>
      <c r="D1005" s="33"/>
      <c r="E1005" s="33"/>
      <c r="F1005" s="33"/>
      <c r="G1005" s="33"/>
    </row>
    <row r="1006" spans="2:7">
      <c r="B1006" s="33"/>
      <c r="C1006" s="33"/>
      <c r="D1006" s="33"/>
      <c r="E1006" s="33"/>
      <c r="F1006" s="33"/>
      <c r="G1006" s="33"/>
    </row>
    <row r="1007" spans="2:7">
      <c r="B1007" s="33"/>
      <c r="C1007" s="33"/>
      <c r="D1007" s="33"/>
      <c r="E1007" s="33"/>
      <c r="F1007" s="33"/>
      <c r="G1007" s="33"/>
    </row>
    <row r="1008" spans="2:7">
      <c r="B1008" s="33"/>
      <c r="C1008" s="33"/>
      <c r="D1008" s="33"/>
      <c r="E1008" s="33"/>
      <c r="F1008" s="33"/>
      <c r="G1008" s="33"/>
    </row>
    <row r="1009" spans="2:7">
      <c r="B1009" s="33"/>
      <c r="C1009" s="33"/>
      <c r="D1009" s="33"/>
      <c r="E1009" s="33"/>
      <c r="F1009" s="33"/>
      <c r="G1009" s="33"/>
    </row>
    <row r="1010" spans="2:7">
      <c r="B1010" s="33"/>
      <c r="C1010" s="33"/>
      <c r="D1010" s="33"/>
      <c r="E1010" s="33"/>
      <c r="F1010" s="33"/>
      <c r="G1010" s="33"/>
    </row>
    <row r="1011" spans="2:7">
      <c r="B1011" s="33"/>
      <c r="C1011" s="33"/>
      <c r="D1011" s="33"/>
      <c r="E1011" s="33"/>
      <c r="F1011" s="33"/>
      <c r="G1011" s="33"/>
    </row>
    <row r="1012" spans="2:7">
      <c r="B1012" s="33"/>
      <c r="C1012" s="33"/>
      <c r="D1012" s="33"/>
      <c r="E1012" s="33"/>
      <c r="F1012" s="33"/>
      <c r="G1012" s="33"/>
    </row>
    <row r="1013" spans="2:7">
      <c r="B1013" s="33"/>
      <c r="C1013" s="33"/>
      <c r="D1013" s="33"/>
      <c r="E1013" s="33"/>
      <c r="F1013" s="33"/>
      <c r="G1013" s="33"/>
    </row>
    <row r="1014" spans="2:7">
      <c r="B1014" s="33"/>
      <c r="C1014" s="33"/>
      <c r="D1014" s="33"/>
      <c r="E1014" s="33"/>
      <c r="F1014" s="33"/>
      <c r="G1014" s="33"/>
    </row>
    <row r="1015" spans="2:7">
      <c r="B1015" s="33"/>
      <c r="C1015" s="33"/>
      <c r="D1015" s="33"/>
      <c r="E1015" s="33"/>
      <c r="F1015" s="33"/>
      <c r="G1015" s="33"/>
    </row>
    <row r="1016" spans="2:7">
      <c r="B1016" s="33"/>
      <c r="C1016" s="33"/>
      <c r="D1016" s="33"/>
      <c r="E1016" s="33"/>
      <c r="F1016" s="33"/>
      <c r="G1016" s="33"/>
    </row>
    <row r="1017" spans="2:7">
      <c r="B1017" s="33"/>
      <c r="C1017" s="33"/>
      <c r="D1017" s="33"/>
      <c r="E1017" s="33"/>
      <c r="F1017" s="33"/>
      <c r="G1017" s="33"/>
    </row>
    <row r="1018" spans="2:7">
      <c r="B1018" s="33"/>
      <c r="C1018" s="33"/>
      <c r="D1018" s="33"/>
      <c r="E1018" s="33"/>
      <c r="F1018" s="33"/>
      <c r="G1018" s="33"/>
    </row>
    <row r="1019" spans="2:7">
      <c r="B1019" s="33"/>
      <c r="C1019" s="33"/>
      <c r="D1019" s="33"/>
      <c r="E1019" s="33"/>
      <c r="F1019" s="33"/>
      <c r="G1019" s="33"/>
    </row>
    <row r="1020" spans="2:7">
      <c r="B1020" s="33"/>
      <c r="C1020" s="33"/>
      <c r="D1020" s="33"/>
      <c r="E1020" s="33"/>
      <c r="F1020" s="33"/>
      <c r="G1020" s="33"/>
    </row>
    <row r="1021" spans="2:7">
      <c r="B1021" s="33"/>
      <c r="C1021" s="33"/>
      <c r="D1021" s="33"/>
      <c r="E1021" s="33"/>
      <c r="F1021" s="33"/>
      <c r="G1021" s="33"/>
    </row>
    <row r="1022" spans="2:7">
      <c r="B1022" s="33"/>
      <c r="C1022" s="33"/>
      <c r="D1022" s="33"/>
      <c r="E1022" s="33"/>
      <c r="F1022" s="33"/>
      <c r="G1022" s="33"/>
    </row>
    <row r="1023" spans="2:7">
      <c r="B1023" s="33"/>
      <c r="C1023" s="33"/>
      <c r="D1023" s="33"/>
      <c r="E1023" s="33"/>
      <c r="F1023" s="33"/>
      <c r="G1023" s="33"/>
    </row>
    <row r="1024" spans="2:7">
      <c r="B1024" s="33"/>
      <c r="C1024" s="33"/>
      <c r="D1024" s="33"/>
      <c r="E1024" s="33"/>
      <c r="F1024" s="33"/>
      <c r="G1024" s="33"/>
    </row>
    <row r="1025" spans="2:7">
      <c r="B1025" s="33"/>
      <c r="C1025" s="33"/>
      <c r="D1025" s="33"/>
      <c r="E1025" s="33"/>
      <c r="F1025" s="33"/>
      <c r="G1025" s="33"/>
    </row>
    <row r="1026" spans="2:7">
      <c r="B1026" s="33"/>
      <c r="C1026" s="33"/>
      <c r="D1026" s="33"/>
      <c r="E1026" s="33"/>
      <c r="F1026" s="33"/>
      <c r="G1026" s="33"/>
    </row>
    <row r="1027" spans="2:7">
      <c r="B1027" s="33"/>
      <c r="C1027" s="33"/>
      <c r="D1027" s="33"/>
      <c r="E1027" s="33"/>
      <c r="F1027" s="33"/>
      <c r="G1027" s="33"/>
    </row>
    <row r="1028" spans="2:7">
      <c r="B1028" s="33"/>
      <c r="C1028" s="33"/>
      <c r="D1028" s="33"/>
      <c r="E1028" s="33"/>
      <c r="F1028" s="33"/>
      <c r="G1028" s="33"/>
    </row>
    <row r="1029" spans="2:7">
      <c r="B1029" s="33"/>
      <c r="C1029" s="33"/>
      <c r="D1029" s="33"/>
      <c r="E1029" s="33"/>
      <c r="F1029" s="33"/>
      <c r="G1029" s="33"/>
    </row>
    <row r="1030" spans="2:7">
      <c r="B1030" s="33"/>
      <c r="C1030" s="33"/>
      <c r="D1030" s="33"/>
      <c r="E1030" s="33"/>
      <c r="F1030" s="33"/>
      <c r="G1030" s="33"/>
    </row>
    <row r="1031" spans="2:7">
      <c r="B1031" s="33"/>
      <c r="C1031" s="33"/>
      <c r="D1031" s="33"/>
      <c r="E1031" s="33"/>
      <c r="F1031" s="33"/>
      <c r="G1031" s="33"/>
    </row>
    <row r="1032" spans="2:7">
      <c r="B1032" s="33"/>
      <c r="C1032" s="33"/>
      <c r="D1032" s="33"/>
      <c r="E1032" s="33"/>
      <c r="F1032" s="33"/>
      <c r="G1032" s="33"/>
    </row>
    <row r="1033" spans="2:7">
      <c r="B1033" s="33"/>
      <c r="C1033" s="33"/>
      <c r="D1033" s="33"/>
      <c r="E1033" s="33"/>
      <c r="F1033" s="33"/>
      <c r="G1033" s="33"/>
    </row>
    <row r="1034" spans="2:7">
      <c r="B1034" s="33"/>
      <c r="C1034" s="33"/>
      <c r="D1034" s="33"/>
      <c r="E1034" s="33"/>
      <c r="F1034" s="33"/>
      <c r="G1034" s="33"/>
    </row>
    <row r="1035" spans="2:7">
      <c r="B1035" s="33"/>
      <c r="C1035" s="33"/>
      <c r="D1035" s="33"/>
      <c r="E1035" s="33"/>
      <c r="F1035" s="33"/>
      <c r="G1035" s="33"/>
    </row>
    <row r="1036" spans="2:7">
      <c r="B1036" s="33"/>
      <c r="C1036" s="33"/>
      <c r="D1036" s="33"/>
      <c r="E1036" s="33"/>
      <c r="F1036" s="33"/>
      <c r="G1036" s="33"/>
    </row>
    <row r="1037" spans="2:7">
      <c r="B1037" s="33"/>
      <c r="C1037" s="33"/>
      <c r="D1037" s="33"/>
      <c r="E1037" s="33"/>
      <c r="F1037" s="33"/>
      <c r="G1037" s="33"/>
    </row>
    <row r="1038" spans="2:7">
      <c r="B1038" s="33"/>
      <c r="C1038" s="33"/>
      <c r="D1038" s="33"/>
      <c r="E1038" s="33"/>
      <c r="F1038" s="33"/>
      <c r="G1038" s="33"/>
    </row>
    <row r="1039" spans="2:7">
      <c r="B1039" s="33"/>
      <c r="C1039" s="33"/>
      <c r="D1039" s="33"/>
      <c r="E1039" s="33"/>
      <c r="F1039" s="33"/>
      <c r="G1039" s="33"/>
    </row>
    <row r="1040" spans="2:7">
      <c r="B1040" s="33"/>
      <c r="C1040" s="33"/>
      <c r="D1040" s="33"/>
      <c r="E1040" s="33"/>
      <c r="F1040" s="33"/>
      <c r="G1040" s="33"/>
    </row>
    <row r="1041" spans="2:7">
      <c r="B1041" s="33"/>
      <c r="C1041" s="33"/>
      <c r="D1041" s="33"/>
      <c r="E1041" s="33"/>
      <c r="F1041" s="33"/>
      <c r="G1041" s="33"/>
    </row>
    <row r="1042" spans="2:7">
      <c r="B1042" s="33"/>
      <c r="C1042" s="33"/>
      <c r="D1042" s="33"/>
      <c r="E1042" s="33"/>
      <c r="F1042" s="33"/>
      <c r="G1042" s="33"/>
    </row>
    <row r="1043" spans="2:7">
      <c r="B1043" s="33"/>
      <c r="C1043" s="33"/>
      <c r="D1043" s="33"/>
      <c r="E1043" s="33"/>
      <c r="F1043" s="33"/>
      <c r="G1043" s="33"/>
    </row>
    <row r="1044" spans="2:7">
      <c r="B1044" s="33"/>
      <c r="C1044" s="33"/>
      <c r="D1044" s="33"/>
      <c r="E1044" s="33"/>
      <c r="F1044" s="33"/>
      <c r="G1044" s="33"/>
    </row>
    <row r="1045" spans="2:7">
      <c r="B1045" s="33"/>
      <c r="C1045" s="33"/>
      <c r="D1045" s="33"/>
      <c r="E1045" s="33"/>
      <c r="F1045" s="33"/>
      <c r="G1045" s="33"/>
    </row>
    <row r="1046" spans="2:7">
      <c r="B1046" s="33"/>
      <c r="C1046" s="33"/>
      <c r="D1046" s="33"/>
      <c r="E1046" s="33"/>
      <c r="F1046" s="33"/>
      <c r="G1046" s="33"/>
    </row>
    <row r="1047" spans="2:7">
      <c r="B1047" s="33"/>
      <c r="C1047" s="33"/>
      <c r="D1047" s="33"/>
      <c r="E1047" s="33"/>
      <c r="F1047" s="33"/>
      <c r="G1047" s="33"/>
    </row>
    <row r="1048" spans="2:7">
      <c r="B1048" s="33"/>
      <c r="C1048" s="33"/>
      <c r="D1048" s="33"/>
      <c r="E1048" s="33"/>
      <c r="F1048" s="33"/>
      <c r="G1048" s="33"/>
    </row>
    <row r="1049" spans="2:7">
      <c r="B1049" s="33"/>
      <c r="C1049" s="33"/>
      <c r="D1049" s="33"/>
      <c r="E1049" s="33"/>
      <c r="F1049" s="33"/>
      <c r="G1049" s="33"/>
    </row>
    <row r="1050" spans="2:7">
      <c r="B1050" s="33"/>
      <c r="C1050" s="33"/>
      <c r="D1050" s="33"/>
      <c r="E1050" s="33"/>
      <c r="F1050" s="33"/>
      <c r="G1050" s="33"/>
    </row>
    <row r="1051" spans="2:7">
      <c r="B1051" s="33"/>
      <c r="C1051" s="33"/>
      <c r="D1051" s="33"/>
      <c r="E1051" s="33"/>
      <c r="F1051" s="33"/>
      <c r="G1051" s="33"/>
    </row>
    <row r="1052" spans="2:7">
      <c r="B1052" s="33"/>
      <c r="C1052" s="33"/>
      <c r="D1052" s="33"/>
      <c r="E1052" s="33"/>
      <c r="F1052" s="33"/>
      <c r="G1052" s="33"/>
    </row>
    <row r="1053" spans="2:7">
      <c r="B1053" s="33"/>
      <c r="C1053" s="33"/>
      <c r="D1053" s="33"/>
      <c r="E1053" s="33"/>
      <c r="F1053" s="33"/>
      <c r="G1053" s="33"/>
    </row>
    <row r="1054" spans="2:7">
      <c r="B1054" s="33"/>
      <c r="C1054" s="33"/>
      <c r="D1054" s="33"/>
      <c r="E1054" s="33"/>
      <c r="F1054" s="33"/>
      <c r="G1054" s="33"/>
    </row>
    <row r="1055" spans="2:7">
      <c r="B1055" s="33"/>
      <c r="C1055" s="33"/>
      <c r="D1055" s="33"/>
      <c r="E1055" s="33"/>
      <c r="F1055" s="33"/>
      <c r="G1055" s="33"/>
    </row>
    <row r="1056" spans="2:7">
      <c r="B1056" s="33"/>
      <c r="C1056" s="33"/>
      <c r="D1056" s="33"/>
      <c r="E1056" s="33"/>
      <c r="F1056" s="33"/>
      <c r="G1056" s="33"/>
    </row>
    <row r="1057" spans="2:7">
      <c r="B1057" s="33"/>
      <c r="C1057" s="33"/>
      <c r="D1057" s="33"/>
      <c r="E1057" s="33"/>
      <c r="F1057" s="33"/>
      <c r="G1057" s="33"/>
    </row>
    <row r="1058" spans="2:7">
      <c r="B1058" s="33"/>
      <c r="C1058" s="33"/>
      <c r="D1058" s="33"/>
      <c r="E1058" s="33"/>
      <c r="F1058" s="33"/>
      <c r="G1058" s="33"/>
    </row>
    <row r="1059" spans="2:7">
      <c r="B1059" s="33"/>
      <c r="C1059" s="33"/>
      <c r="D1059" s="33"/>
      <c r="E1059" s="33"/>
      <c r="F1059" s="33"/>
      <c r="G1059" s="33"/>
    </row>
    <row r="1060" spans="2:7">
      <c r="B1060" s="33"/>
      <c r="C1060" s="33"/>
      <c r="D1060" s="33"/>
      <c r="E1060" s="33"/>
      <c r="F1060" s="33"/>
      <c r="G1060" s="33"/>
    </row>
    <row r="1061" spans="2:7">
      <c r="B1061" s="33"/>
      <c r="C1061" s="33"/>
      <c r="D1061" s="33"/>
      <c r="E1061" s="33"/>
      <c r="F1061" s="33"/>
      <c r="G1061" s="33"/>
    </row>
    <row r="1062" spans="2:7">
      <c r="B1062" s="33"/>
      <c r="C1062" s="33"/>
      <c r="D1062" s="33"/>
      <c r="E1062" s="33"/>
      <c r="F1062" s="33"/>
      <c r="G1062" s="33"/>
    </row>
    <row r="1063" spans="2:7">
      <c r="B1063" s="33"/>
      <c r="C1063" s="33"/>
      <c r="D1063" s="33"/>
      <c r="E1063" s="33"/>
      <c r="F1063" s="33"/>
      <c r="G1063" s="33"/>
    </row>
    <row r="1064" spans="2:7">
      <c r="B1064" s="33"/>
      <c r="C1064" s="33"/>
      <c r="D1064" s="33"/>
      <c r="E1064" s="33"/>
      <c r="F1064" s="33"/>
      <c r="G1064" s="33"/>
    </row>
    <row r="1065" spans="2:7">
      <c r="B1065" s="33"/>
      <c r="C1065" s="33"/>
      <c r="D1065" s="33"/>
      <c r="E1065" s="33"/>
      <c r="F1065" s="33"/>
      <c r="G1065" s="33"/>
    </row>
    <row r="1066" spans="2:7">
      <c r="B1066" s="33"/>
      <c r="C1066" s="33"/>
      <c r="D1066" s="33"/>
      <c r="E1066" s="33"/>
      <c r="F1066" s="33"/>
      <c r="G1066" s="33"/>
    </row>
    <row r="1067" spans="2:7">
      <c r="B1067" s="33"/>
      <c r="C1067" s="33"/>
      <c r="D1067" s="33"/>
      <c r="E1067" s="33"/>
      <c r="F1067" s="33"/>
      <c r="G1067" s="33"/>
    </row>
    <row r="1068" spans="2:7">
      <c r="B1068" s="33"/>
      <c r="C1068" s="33"/>
      <c r="D1068" s="33"/>
      <c r="E1068" s="33"/>
      <c r="F1068" s="33"/>
      <c r="G1068" s="33"/>
    </row>
    <row r="1069" spans="2:7">
      <c r="B1069" s="33"/>
      <c r="C1069" s="33"/>
      <c r="D1069" s="33"/>
      <c r="E1069" s="33"/>
      <c r="F1069" s="33"/>
      <c r="G1069" s="33"/>
    </row>
    <row r="1070" spans="2:7">
      <c r="B1070" s="33"/>
      <c r="C1070" s="33"/>
      <c r="D1070" s="33"/>
      <c r="E1070" s="33"/>
      <c r="F1070" s="33"/>
      <c r="G1070" s="33"/>
    </row>
    <row r="1071" spans="2:7">
      <c r="B1071" s="33"/>
      <c r="C1071" s="33"/>
      <c r="D1071" s="33"/>
      <c r="E1071" s="33"/>
      <c r="F1071" s="33"/>
      <c r="G1071" s="33"/>
    </row>
    <row r="1072" spans="2:7">
      <c r="B1072" s="33"/>
      <c r="C1072" s="33"/>
      <c r="D1072" s="33"/>
      <c r="E1072" s="33"/>
      <c r="F1072" s="33"/>
      <c r="G1072" s="33"/>
    </row>
    <row r="1073" spans="2:7">
      <c r="B1073" s="33"/>
      <c r="C1073" s="33"/>
      <c r="D1073" s="33"/>
      <c r="E1073" s="33"/>
      <c r="F1073" s="33"/>
      <c r="G1073" s="33"/>
    </row>
    <row r="1074" spans="2:7">
      <c r="B1074" s="33"/>
      <c r="C1074" s="33"/>
      <c r="D1074" s="33"/>
      <c r="E1074" s="33"/>
      <c r="F1074" s="33"/>
      <c r="G1074" s="33"/>
    </row>
    <row r="1075" spans="2:7">
      <c r="B1075" s="33"/>
      <c r="C1075" s="33"/>
      <c r="D1075" s="33"/>
      <c r="E1075" s="33"/>
      <c r="F1075" s="33"/>
      <c r="G1075" s="33"/>
    </row>
    <row r="1076" spans="2:7">
      <c r="B1076" s="33"/>
      <c r="C1076" s="33"/>
      <c r="D1076" s="33"/>
      <c r="E1076" s="33"/>
      <c r="F1076" s="33"/>
      <c r="G1076" s="33"/>
    </row>
    <row r="1077" spans="2:7">
      <c r="B1077" s="33"/>
      <c r="C1077" s="33"/>
      <c r="D1077" s="33"/>
      <c r="E1077" s="33"/>
      <c r="F1077" s="33"/>
      <c r="G1077" s="33"/>
    </row>
    <row r="1078" spans="2:7">
      <c r="B1078" s="33"/>
      <c r="C1078" s="33"/>
      <c r="D1078" s="33"/>
      <c r="E1078" s="33"/>
      <c r="F1078" s="33"/>
      <c r="G1078" s="33"/>
    </row>
    <row r="1079" spans="2:7">
      <c r="B1079" s="33"/>
      <c r="C1079" s="33"/>
      <c r="D1079" s="33"/>
      <c r="E1079" s="33"/>
      <c r="F1079" s="33"/>
      <c r="G1079" s="33"/>
    </row>
    <row r="1080" spans="2:7">
      <c r="B1080" s="33"/>
      <c r="C1080" s="33"/>
      <c r="D1080" s="33"/>
      <c r="E1080" s="33"/>
      <c r="F1080" s="33"/>
      <c r="G1080" s="33"/>
    </row>
    <row r="1081" spans="2:7">
      <c r="B1081" s="33"/>
      <c r="C1081" s="33"/>
      <c r="D1081" s="33"/>
      <c r="E1081" s="33"/>
      <c r="F1081" s="33"/>
      <c r="G1081" s="33"/>
    </row>
    <row r="1082" spans="2:7">
      <c r="B1082" s="33"/>
      <c r="C1082" s="33"/>
      <c r="D1082" s="33"/>
      <c r="E1082" s="33"/>
      <c r="F1082" s="33"/>
      <c r="G1082" s="33"/>
    </row>
    <row r="1083" spans="2:7">
      <c r="B1083" s="33"/>
      <c r="C1083" s="33"/>
      <c r="D1083" s="33"/>
      <c r="E1083" s="33"/>
      <c r="F1083" s="33"/>
      <c r="G1083" s="33"/>
    </row>
    <row r="1084" spans="2:7">
      <c r="B1084" s="33"/>
      <c r="C1084" s="33"/>
      <c r="D1084" s="33"/>
      <c r="E1084" s="33"/>
      <c r="F1084" s="33"/>
      <c r="G1084" s="33"/>
    </row>
    <row r="1085" spans="2:7">
      <c r="B1085" s="33"/>
      <c r="C1085" s="33"/>
      <c r="D1085" s="33"/>
      <c r="E1085" s="33"/>
      <c r="F1085" s="33"/>
      <c r="G1085" s="33"/>
    </row>
    <row r="1086" spans="2:7">
      <c r="B1086" s="33"/>
      <c r="C1086" s="33"/>
      <c r="D1086" s="33"/>
      <c r="E1086" s="33"/>
      <c r="F1086" s="33"/>
      <c r="G1086" s="33"/>
    </row>
    <row r="1087" spans="2:7">
      <c r="B1087" s="33"/>
      <c r="C1087" s="33"/>
      <c r="D1087" s="33"/>
      <c r="E1087" s="33"/>
      <c r="F1087" s="33"/>
      <c r="G1087" s="33"/>
    </row>
    <row r="1088" spans="2:7">
      <c r="B1088" s="33"/>
      <c r="C1088" s="33"/>
      <c r="D1088" s="33"/>
      <c r="E1088" s="33"/>
      <c r="F1088" s="33"/>
      <c r="G1088" s="33"/>
    </row>
    <row r="1089" spans="2:7">
      <c r="B1089" s="33"/>
      <c r="C1089" s="33"/>
      <c r="D1089" s="33"/>
      <c r="E1089" s="33"/>
      <c r="F1089" s="33"/>
      <c r="G1089" s="33"/>
    </row>
    <row r="1090" spans="2:7">
      <c r="B1090" s="33"/>
      <c r="C1090" s="33"/>
      <c r="D1090" s="33"/>
      <c r="E1090" s="33"/>
      <c r="F1090" s="33"/>
      <c r="G1090" s="33"/>
    </row>
    <row r="1091" spans="2:7">
      <c r="B1091" s="33"/>
      <c r="C1091" s="33"/>
      <c r="D1091" s="33"/>
      <c r="E1091" s="33"/>
      <c r="F1091" s="33"/>
      <c r="G1091" s="33"/>
    </row>
    <row r="1092" spans="2:7">
      <c r="B1092" s="33"/>
      <c r="C1092" s="33"/>
      <c r="D1092" s="33"/>
      <c r="E1092" s="33"/>
      <c r="F1092" s="33"/>
      <c r="G1092" s="33"/>
    </row>
    <row r="1093" spans="2:7">
      <c r="B1093" s="33"/>
      <c r="C1093" s="33"/>
      <c r="D1093" s="33"/>
      <c r="E1093" s="33"/>
      <c r="F1093" s="33"/>
      <c r="G1093" s="33"/>
    </row>
    <row r="1094" spans="2:7">
      <c r="B1094" s="33"/>
      <c r="C1094" s="33"/>
      <c r="D1094" s="33"/>
      <c r="E1094" s="33"/>
      <c r="F1094" s="33"/>
      <c r="G1094" s="33"/>
    </row>
    <row r="1095" spans="2:7">
      <c r="B1095" s="33"/>
      <c r="C1095" s="33"/>
      <c r="D1095" s="33"/>
      <c r="E1095" s="33"/>
      <c r="F1095" s="33"/>
      <c r="G1095" s="33"/>
    </row>
    <row r="1096" spans="2:7">
      <c r="B1096" s="33"/>
      <c r="C1096" s="33"/>
      <c r="D1096" s="33"/>
      <c r="E1096" s="33"/>
      <c r="F1096" s="33"/>
      <c r="G1096" s="33"/>
    </row>
    <row r="1097" spans="2:7">
      <c r="B1097" s="33"/>
      <c r="C1097" s="33"/>
      <c r="D1097" s="33"/>
      <c r="E1097" s="33"/>
      <c r="F1097" s="33"/>
      <c r="G1097" s="33"/>
    </row>
    <row r="1098" spans="2:7">
      <c r="B1098" s="33"/>
      <c r="C1098" s="33"/>
      <c r="D1098" s="33"/>
      <c r="E1098" s="33"/>
      <c r="F1098" s="33"/>
      <c r="G1098" s="33"/>
    </row>
    <row r="1099" spans="2:7">
      <c r="B1099" s="33"/>
      <c r="C1099" s="33"/>
      <c r="D1099" s="33"/>
      <c r="E1099" s="33"/>
      <c r="F1099" s="33"/>
      <c r="G1099" s="33"/>
    </row>
    <row r="1100" spans="2:7">
      <c r="B1100" s="33"/>
      <c r="C1100" s="33"/>
      <c r="D1100" s="33"/>
      <c r="E1100" s="33"/>
      <c r="F1100" s="33"/>
      <c r="G1100" s="33"/>
    </row>
    <row r="1101" spans="2:7">
      <c r="B1101" s="33"/>
      <c r="C1101" s="33"/>
      <c r="D1101" s="33"/>
      <c r="E1101" s="33"/>
      <c r="F1101" s="33"/>
      <c r="G1101" s="33"/>
    </row>
    <row r="1102" spans="2:7">
      <c r="B1102" s="33"/>
      <c r="C1102" s="33"/>
      <c r="D1102" s="33"/>
      <c r="E1102" s="33"/>
      <c r="F1102" s="33"/>
      <c r="G1102" s="33"/>
    </row>
    <row r="1103" spans="2:7">
      <c r="B1103" s="33"/>
      <c r="C1103" s="33"/>
      <c r="D1103" s="33"/>
      <c r="E1103" s="33"/>
      <c r="F1103" s="33"/>
      <c r="G1103" s="33"/>
    </row>
    <row r="1104" spans="2:7">
      <c r="B1104" s="33"/>
      <c r="C1104" s="33"/>
      <c r="D1104" s="33"/>
      <c r="E1104" s="33"/>
      <c r="F1104" s="33"/>
      <c r="G1104" s="33"/>
    </row>
    <row r="1105" spans="2:7">
      <c r="B1105" s="33"/>
      <c r="C1105" s="33"/>
      <c r="D1105" s="33"/>
      <c r="E1105" s="33"/>
      <c r="F1105" s="33"/>
      <c r="G1105" s="33"/>
    </row>
    <row r="1106" spans="2:7">
      <c r="B1106" s="33"/>
      <c r="C1106" s="33"/>
      <c r="D1106" s="33"/>
      <c r="E1106" s="33"/>
      <c r="F1106" s="33"/>
      <c r="G1106" s="33"/>
    </row>
    <row r="1107" spans="2:7">
      <c r="B1107" s="33"/>
      <c r="C1107" s="33"/>
      <c r="D1107" s="33"/>
      <c r="E1107" s="33"/>
      <c r="F1107" s="33"/>
      <c r="G1107" s="33"/>
    </row>
    <row r="1108" spans="2:7">
      <c r="B1108" s="33"/>
      <c r="C1108" s="33"/>
      <c r="D1108" s="33"/>
      <c r="E1108" s="33"/>
      <c r="F1108" s="33"/>
      <c r="G1108" s="33"/>
    </row>
    <row r="1109" spans="2:7">
      <c r="B1109" s="33"/>
      <c r="C1109" s="33"/>
      <c r="D1109" s="33"/>
      <c r="E1109" s="33"/>
      <c r="F1109" s="33"/>
      <c r="G1109" s="33"/>
    </row>
    <row r="1110" spans="2:7">
      <c r="B1110" s="33"/>
      <c r="C1110" s="33"/>
      <c r="D1110" s="33"/>
      <c r="E1110" s="33"/>
      <c r="F1110" s="33"/>
      <c r="G1110" s="33"/>
    </row>
    <row r="1111" spans="2:7">
      <c r="B1111" s="33"/>
      <c r="C1111" s="33"/>
      <c r="D1111" s="33"/>
      <c r="E1111" s="33"/>
      <c r="F1111" s="33"/>
      <c r="G1111" s="33"/>
    </row>
    <row r="1112" spans="2:7">
      <c r="B1112" s="33"/>
      <c r="C1112" s="33"/>
      <c r="D1112" s="33"/>
      <c r="E1112" s="33"/>
      <c r="F1112" s="33"/>
      <c r="G1112" s="33"/>
    </row>
    <row r="1113" spans="2:7">
      <c r="B1113" s="33"/>
      <c r="C1113" s="33"/>
      <c r="D1113" s="33"/>
      <c r="E1113" s="33"/>
      <c r="F1113" s="33"/>
      <c r="G1113" s="33"/>
    </row>
    <row r="1114" spans="2:7">
      <c r="B1114" s="33"/>
      <c r="C1114" s="33"/>
      <c r="D1114" s="33"/>
      <c r="E1114" s="33"/>
      <c r="F1114" s="33"/>
      <c r="G1114" s="33"/>
    </row>
    <row r="1115" spans="2:7">
      <c r="B1115" s="33"/>
      <c r="C1115" s="33"/>
      <c r="D1115" s="33"/>
      <c r="E1115" s="33"/>
      <c r="F1115" s="33"/>
      <c r="G1115" s="33"/>
    </row>
    <row r="1116" spans="2:7">
      <c r="B1116" s="33"/>
      <c r="C1116" s="33"/>
      <c r="D1116" s="33"/>
      <c r="E1116" s="33"/>
      <c r="F1116" s="33"/>
      <c r="G1116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Y54"/>
  <sheetViews>
    <sheetView tabSelected="1" zoomScale="90" zoomScaleNormal="90" workbookViewId="0">
      <pane xSplit="1" topLeftCell="AJ1" activePane="topRight" state="frozen"/>
      <selection pane="topRight" activeCell="AJ1" sqref="AJ1"/>
    </sheetView>
  </sheetViews>
  <sheetFormatPr defaultRowHeight="15"/>
  <cols>
    <col min="1" max="1" width="48.140625" customWidth="1"/>
  </cols>
  <sheetData>
    <row r="1" spans="1:76" ht="75">
      <c r="A1" s="34"/>
      <c r="B1" s="47" t="s">
        <v>80</v>
      </c>
      <c r="C1" s="47" t="s">
        <v>84</v>
      </c>
      <c r="D1" s="44" t="s">
        <v>89</v>
      </c>
      <c r="E1" s="47" t="s">
        <v>90</v>
      </c>
      <c r="F1" s="47" t="s">
        <v>91</v>
      </c>
      <c r="G1" s="47" t="s">
        <v>93</v>
      </c>
      <c r="H1" s="47" t="s">
        <v>94</v>
      </c>
      <c r="I1" s="47" t="s">
        <v>96</v>
      </c>
      <c r="J1" s="47" t="s">
        <v>97</v>
      </c>
      <c r="K1" s="44" t="s">
        <v>98</v>
      </c>
      <c r="L1" s="47" t="s">
        <v>99</v>
      </c>
      <c r="M1" s="47" t="s">
        <v>100</v>
      </c>
      <c r="N1" s="44" t="s">
        <v>179</v>
      </c>
      <c r="O1" s="44" t="s">
        <v>101</v>
      </c>
      <c r="P1" s="47" t="s">
        <v>104</v>
      </c>
      <c r="Q1" s="47" t="s">
        <v>105</v>
      </c>
      <c r="R1" s="47" t="s">
        <v>106</v>
      </c>
      <c r="S1" s="47" t="s">
        <v>108</v>
      </c>
      <c r="T1" s="47" t="s">
        <v>109</v>
      </c>
      <c r="U1" s="44" t="s">
        <v>110</v>
      </c>
      <c r="V1" s="47" t="s">
        <v>111</v>
      </c>
      <c r="W1" s="47" t="s">
        <v>112</v>
      </c>
      <c r="X1" s="62" t="s">
        <v>113</v>
      </c>
      <c r="Y1" s="63" t="s">
        <v>114</v>
      </c>
      <c r="Z1" s="63" t="s">
        <v>115</v>
      </c>
      <c r="AA1" s="63" t="s">
        <v>116</v>
      </c>
      <c r="AB1" s="63" t="s">
        <v>117</v>
      </c>
      <c r="AC1" s="63" t="s">
        <v>118</v>
      </c>
      <c r="AD1" s="63" t="s">
        <v>119</v>
      </c>
      <c r="AE1" s="44" t="s">
        <v>120</v>
      </c>
      <c r="AF1" s="63" t="s">
        <v>121</v>
      </c>
      <c r="AG1" s="44" t="s">
        <v>124</v>
      </c>
      <c r="AH1" s="44" t="s">
        <v>125</v>
      </c>
      <c r="AI1" s="44" t="s">
        <v>127</v>
      </c>
      <c r="AJ1" s="63" t="s">
        <v>128</v>
      </c>
      <c r="AK1" s="44" t="s">
        <v>129</v>
      </c>
      <c r="AL1" s="44" t="s">
        <v>130</v>
      </c>
      <c r="AM1" s="44" t="s">
        <v>131</v>
      </c>
      <c r="AN1" s="44" t="s">
        <v>132</v>
      </c>
      <c r="AO1" s="44" t="s">
        <v>133</v>
      </c>
      <c r="AP1" s="44" t="s">
        <v>134</v>
      </c>
      <c r="AQ1" s="44" t="s">
        <v>135</v>
      </c>
      <c r="AR1" s="44" t="s">
        <v>136</v>
      </c>
      <c r="AS1" s="44" t="s">
        <v>137</v>
      </c>
      <c r="AT1" s="44" t="s">
        <v>138</v>
      </c>
      <c r="AU1" s="44" t="s">
        <v>139</v>
      </c>
      <c r="AV1" s="44" t="s">
        <v>141</v>
      </c>
      <c r="AW1" s="44" t="s">
        <v>142</v>
      </c>
      <c r="AX1" s="44" t="s">
        <v>144</v>
      </c>
      <c r="AY1" s="44" t="s">
        <v>145</v>
      </c>
      <c r="AZ1" s="44" t="s">
        <v>147</v>
      </c>
      <c r="BA1" s="44" t="s">
        <v>148</v>
      </c>
      <c r="BB1" s="44" t="s">
        <v>149</v>
      </c>
      <c r="BC1" s="44" t="s">
        <v>150</v>
      </c>
      <c r="BD1" s="44" t="s">
        <v>151</v>
      </c>
      <c r="BE1" s="44" t="s">
        <v>152</v>
      </c>
      <c r="BF1" s="44" t="s">
        <v>153</v>
      </c>
      <c r="BG1" s="44" t="s">
        <v>156</v>
      </c>
      <c r="BH1" s="44" t="s">
        <v>157</v>
      </c>
      <c r="BI1" s="44" t="s">
        <v>158</v>
      </c>
      <c r="BJ1" s="44" t="s">
        <v>159</v>
      </c>
      <c r="BK1" s="44" t="s">
        <v>161</v>
      </c>
      <c r="BL1" s="44" t="s">
        <v>162</v>
      </c>
      <c r="BM1" s="44" t="s">
        <v>163</v>
      </c>
      <c r="BN1" s="44" t="s">
        <v>164</v>
      </c>
      <c r="BO1" s="44" t="s">
        <v>165</v>
      </c>
      <c r="BP1" s="44" t="s">
        <v>166</v>
      </c>
      <c r="BQ1" s="44" t="s">
        <v>169</v>
      </c>
      <c r="BR1" s="44" t="s">
        <v>170</v>
      </c>
      <c r="BS1" s="44" t="s">
        <v>171</v>
      </c>
      <c r="BT1" s="44" t="s">
        <v>172</v>
      </c>
      <c r="BU1" s="44" t="s">
        <v>173</v>
      </c>
      <c r="BV1" s="44" t="s">
        <v>174</v>
      </c>
      <c r="BW1" s="44" t="s">
        <v>175</v>
      </c>
      <c r="BX1" s="44" t="s">
        <v>176</v>
      </c>
    </row>
    <row r="2" spans="1:76" ht="46.5">
      <c r="A2" s="3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</row>
    <row r="3" spans="1:76" ht="29.25">
      <c r="A3" s="36" t="s">
        <v>2</v>
      </c>
      <c r="B3" s="46">
        <v>2862.1924300000001</v>
      </c>
      <c r="C3" s="46">
        <v>7233.1853200000005</v>
      </c>
      <c r="D3" s="46">
        <v>192.56279999999998</v>
      </c>
      <c r="E3" s="46">
        <v>2306.7951899999998</v>
      </c>
      <c r="F3" s="46">
        <v>1655.1343999999999</v>
      </c>
      <c r="G3" s="46">
        <v>3057.5500299999999</v>
      </c>
      <c r="H3" s="46">
        <v>3836.5807400000003</v>
      </c>
      <c r="I3" s="46">
        <v>3613.4593500000001</v>
      </c>
      <c r="J3" s="46">
        <v>2977.5521400000002</v>
      </c>
      <c r="K3" s="46">
        <v>390.40267999999998</v>
      </c>
      <c r="L3" s="46">
        <v>0</v>
      </c>
      <c r="M3" s="46">
        <v>2192.2427200000002</v>
      </c>
      <c r="N3" s="46">
        <v>0</v>
      </c>
      <c r="O3" s="46">
        <v>1403.7893700000002</v>
      </c>
      <c r="P3" s="46">
        <v>1259.7665099999999</v>
      </c>
      <c r="Q3" s="46">
        <v>2586.5899399999998</v>
      </c>
      <c r="R3" s="46">
        <v>5724.9044699999995</v>
      </c>
      <c r="S3" s="46">
        <v>3707.96479</v>
      </c>
      <c r="T3" s="46">
        <v>3973.2955299999999</v>
      </c>
      <c r="U3" s="46">
        <v>1201.94894</v>
      </c>
      <c r="V3" s="46">
        <v>4607.0489100000004</v>
      </c>
      <c r="W3" s="46">
        <v>2970.6515399999998</v>
      </c>
      <c r="X3" s="46">
        <v>2367.0620800000002</v>
      </c>
      <c r="Y3" s="46">
        <v>5.7740100000000005</v>
      </c>
      <c r="Z3" s="46">
        <v>4195.7365</v>
      </c>
      <c r="AA3" s="46">
        <v>1809.38689</v>
      </c>
      <c r="AB3" s="46">
        <v>5541.8769299999994</v>
      </c>
      <c r="AC3" s="46">
        <v>4091.0840600000001</v>
      </c>
      <c r="AD3" s="46">
        <v>1519.14984</v>
      </c>
      <c r="AE3" s="46">
        <v>159.42953</v>
      </c>
      <c r="AF3" s="46">
        <v>2008.0458500000002</v>
      </c>
      <c r="AG3" s="46">
        <v>3456.05062</v>
      </c>
      <c r="AH3" s="46">
        <v>13732.61377</v>
      </c>
      <c r="AI3" s="46">
        <v>2913.4255699999999</v>
      </c>
      <c r="AJ3" s="46">
        <v>8025.51307</v>
      </c>
      <c r="AK3" s="46">
        <v>4710.91572</v>
      </c>
      <c r="AL3" s="46">
        <v>2988.9284600000001</v>
      </c>
      <c r="AM3" s="46">
        <v>7865.7041600000002</v>
      </c>
      <c r="AN3" s="46">
        <v>1412.52289</v>
      </c>
      <c r="AO3" s="46">
        <v>9048.0174499999994</v>
      </c>
      <c r="AP3" s="46">
        <v>8001.4011200000004</v>
      </c>
      <c r="AQ3" s="46">
        <v>2952.3563300000001</v>
      </c>
      <c r="AR3" s="46">
        <v>1820.9347399999999</v>
      </c>
      <c r="AS3" s="46">
        <v>3864.4857200000001</v>
      </c>
      <c r="AT3" s="46">
        <v>0</v>
      </c>
      <c r="AU3" s="46">
        <v>0</v>
      </c>
      <c r="AV3" s="46">
        <v>2050.5027599999999</v>
      </c>
      <c r="AW3" s="46">
        <v>1588.7096899999999</v>
      </c>
      <c r="AX3" s="46">
        <v>0</v>
      </c>
      <c r="AY3" s="46">
        <v>0</v>
      </c>
      <c r="AZ3" s="46">
        <v>2090.7664300000001</v>
      </c>
      <c r="BA3" s="46">
        <v>5085.3086399999993</v>
      </c>
      <c r="BB3" s="46">
        <v>0</v>
      </c>
      <c r="BC3" s="46">
        <v>849.12112000000002</v>
      </c>
      <c r="BD3" s="46">
        <v>2240.9358199999997</v>
      </c>
      <c r="BE3" s="46">
        <v>3658.5541000000003</v>
      </c>
      <c r="BF3" s="46">
        <v>5774.0854500000005</v>
      </c>
      <c r="BG3" s="46">
        <v>4395.4153299999998</v>
      </c>
      <c r="BH3" s="46">
        <v>1112.9823999999999</v>
      </c>
      <c r="BI3" s="46">
        <v>3131.9243300000003</v>
      </c>
      <c r="BJ3" s="46">
        <v>0</v>
      </c>
      <c r="BK3" s="46">
        <v>458.07549999999998</v>
      </c>
      <c r="BL3" s="46">
        <v>3940.1925899999997</v>
      </c>
      <c r="BM3" s="46">
        <v>2987.9314599999998</v>
      </c>
      <c r="BN3" s="46">
        <v>2625.1995499999998</v>
      </c>
      <c r="BO3" s="46">
        <v>911.98921999999993</v>
      </c>
      <c r="BP3" s="46">
        <v>0</v>
      </c>
      <c r="BQ3" s="46">
        <v>2113.0149300000003</v>
      </c>
      <c r="BR3" s="46">
        <v>1474.0473200000001</v>
      </c>
      <c r="BS3" s="46">
        <v>2499.43183</v>
      </c>
      <c r="BT3" s="46">
        <v>2823.8865000000001</v>
      </c>
      <c r="BU3" s="46">
        <v>2357.1450299999997</v>
      </c>
      <c r="BV3" s="46">
        <v>2107.6657400000004</v>
      </c>
      <c r="BW3" s="46">
        <v>0</v>
      </c>
      <c r="BX3" s="45">
        <v>41.595199999999998</v>
      </c>
    </row>
    <row r="4" spans="1:76" ht="29.25">
      <c r="A4" s="36" t="s">
        <v>3</v>
      </c>
      <c r="B4" s="46">
        <v>12.15</v>
      </c>
      <c r="C4" s="46">
        <v>53.024999999999999</v>
      </c>
      <c r="D4" s="46">
        <v>0</v>
      </c>
      <c r="E4" s="46">
        <v>7.8</v>
      </c>
      <c r="F4" s="46">
        <v>8.4</v>
      </c>
      <c r="G4" s="46">
        <v>10.8</v>
      </c>
      <c r="H4" s="46">
        <v>14.025</v>
      </c>
      <c r="I4" s="46">
        <v>14.025</v>
      </c>
      <c r="J4" s="46">
        <v>10.8</v>
      </c>
      <c r="K4" s="46">
        <v>0.6</v>
      </c>
      <c r="L4" s="46">
        <v>5.3</v>
      </c>
      <c r="M4" s="46">
        <v>7.3</v>
      </c>
      <c r="N4" s="46">
        <v>0</v>
      </c>
      <c r="O4" s="46">
        <v>6</v>
      </c>
      <c r="P4" s="46">
        <v>31.6</v>
      </c>
      <c r="Q4" s="46">
        <v>54.024999999999999</v>
      </c>
      <c r="R4" s="46">
        <v>15.725</v>
      </c>
      <c r="S4" s="46">
        <v>14.025</v>
      </c>
      <c r="T4" s="46">
        <v>14.025</v>
      </c>
      <c r="U4" s="46">
        <v>6.55</v>
      </c>
      <c r="V4" s="46">
        <v>10.8</v>
      </c>
      <c r="W4" s="46">
        <v>12</v>
      </c>
      <c r="X4" s="46">
        <v>14.025</v>
      </c>
      <c r="Y4" s="46">
        <v>0</v>
      </c>
      <c r="Z4" s="46">
        <v>12</v>
      </c>
      <c r="AA4" s="46">
        <v>10.8</v>
      </c>
      <c r="AB4" s="46">
        <v>34.799999999999997</v>
      </c>
      <c r="AC4" s="46">
        <v>21.024999999999999</v>
      </c>
      <c r="AD4" s="46">
        <v>9</v>
      </c>
      <c r="AE4" s="46">
        <v>0.9</v>
      </c>
      <c r="AF4" s="46">
        <v>10.8</v>
      </c>
      <c r="AG4" s="46">
        <v>10.8</v>
      </c>
      <c r="AH4" s="46">
        <v>17.399999999999999</v>
      </c>
      <c r="AI4" s="46">
        <v>11.625</v>
      </c>
      <c r="AJ4" s="46">
        <v>15.225</v>
      </c>
      <c r="AK4" s="46">
        <v>10.8</v>
      </c>
      <c r="AL4" s="46">
        <v>6</v>
      </c>
      <c r="AM4" s="46">
        <v>15.225</v>
      </c>
      <c r="AN4" s="46">
        <v>14.025</v>
      </c>
      <c r="AO4" s="46">
        <v>47.476199999999999</v>
      </c>
      <c r="AP4" s="46">
        <v>15.225</v>
      </c>
      <c r="AQ4" s="46">
        <v>16.425000000000001</v>
      </c>
      <c r="AR4" s="46">
        <v>13.1</v>
      </c>
      <c r="AS4" s="46">
        <v>22.625</v>
      </c>
      <c r="AT4" s="46">
        <v>0</v>
      </c>
      <c r="AU4" s="46">
        <v>15.576000000000001</v>
      </c>
      <c r="AV4" s="46">
        <v>8.4</v>
      </c>
      <c r="AW4" s="46">
        <v>5.5</v>
      </c>
      <c r="AX4" s="46">
        <v>11.327999999999999</v>
      </c>
      <c r="AY4" s="46">
        <v>9.6539999999999999</v>
      </c>
      <c r="AZ4" s="46">
        <v>5.5</v>
      </c>
      <c r="BA4" s="46">
        <v>14.025</v>
      </c>
      <c r="BB4" s="46">
        <v>23.7</v>
      </c>
      <c r="BC4" s="46">
        <v>7.2</v>
      </c>
      <c r="BD4" s="46">
        <v>14.025</v>
      </c>
      <c r="BE4" s="46">
        <v>23.042999999999999</v>
      </c>
      <c r="BF4" s="46">
        <v>20.524999999999999</v>
      </c>
      <c r="BG4" s="46">
        <v>18</v>
      </c>
      <c r="BH4" s="46"/>
      <c r="BI4" s="46">
        <v>18.25</v>
      </c>
      <c r="BJ4" s="46">
        <v>19.30498</v>
      </c>
      <c r="BK4" s="46">
        <v>1</v>
      </c>
      <c r="BL4" s="46">
        <v>12</v>
      </c>
      <c r="BM4" s="46">
        <v>12</v>
      </c>
      <c r="BN4" s="46">
        <v>14.025</v>
      </c>
      <c r="BO4" s="46">
        <v>3</v>
      </c>
      <c r="BP4" s="46">
        <v>10.654999999999999</v>
      </c>
      <c r="BQ4" s="46">
        <v>19.93</v>
      </c>
      <c r="BR4" s="46">
        <v>19.13</v>
      </c>
      <c r="BS4" s="46">
        <v>14.525</v>
      </c>
      <c r="BT4" s="46">
        <v>24.425000000000001</v>
      </c>
      <c r="BU4" s="46">
        <v>12.225</v>
      </c>
      <c r="BV4" s="46">
        <v>13.225</v>
      </c>
      <c r="BW4" s="46">
        <v>5.6</v>
      </c>
      <c r="BX4" s="45">
        <v>0</v>
      </c>
    </row>
    <row r="5" spans="1:76" ht="29.25">
      <c r="A5" s="36" t="s">
        <v>4</v>
      </c>
      <c r="B5" s="46">
        <v>3050.6716000000001</v>
      </c>
      <c r="C5" s="46">
        <v>7353.29061</v>
      </c>
      <c r="D5" s="46">
        <v>185.85930999999999</v>
      </c>
      <c r="E5" s="46">
        <v>2513.7351600000002</v>
      </c>
      <c r="F5" s="46">
        <v>2429.12347</v>
      </c>
      <c r="G5" s="46">
        <v>3157.39192</v>
      </c>
      <c r="H5" s="46">
        <v>3797.8251700000001</v>
      </c>
      <c r="I5" s="46">
        <v>3631.4570299999996</v>
      </c>
      <c r="J5" s="46">
        <v>3094.8334100000002</v>
      </c>
      <c r="K5" s="46">
        <v>358.83522999999997</v>
      </c>
      <c r="L5" s="46">
        <v>0</v>
      </c>
      <c r="M5" s="46">
        <v>2497.1563599999999</v>
      </c>
      <c r="N5" s="46">
        <v>0</v>
      </c>
      <c r="O5" s="46">
        <v>1583.7746100000002</v>
      </c>
      <c r="P5" s="46">
        <v>1319.2514900000001</v>
      </c>
      <c r="Q5" s="46">
        <v>3011.1693700000001</v>
      </c>
      <c r="R5" s="46">
        <v>5740.8213800000003</v>
      </c>
      <c r="S5" s="46">
        <v>3391.1403399999999</v>
      </c>
      <c r="T5" s="46">
        <v>2177.3006299999997</v>
      </c>
      <c r="U5" s="46">
        <v>1298.5403600000002</v>
      </c>
      <c r="V5" s="46">
        <v>4421.6461900000004</v>
      </c>
      <c r="W5" s="46">
        <v>3106.3227000000002</v>
      </c>
      <c r="X5" s="46">
        <v>2102.47109</v>
      </c>
      <c r="Y5" s="46">
        <v>0</v>
      </c>
      <c r="Z5" s="46">
        <v>5307.3602000000001</v>
      </c>
      <c r="AA5" s="46">
        <v>1429.2493200000001</v>
      </c>
      <c r="AB5" s="46">
        <v>5405.6134099999999</v>
      </c>
      <c r="AC5" s="46">
        <v>4222.2031999999999</v>
      </c>
      <c r="AD5" s="46">
        <v>1595.50107</v>
      </c>
      <c r="AE5" s="46">
        <v>167.69501</v>
      </c>
      <c r="AF5" s="46">
        <v>2000.07069</v>
      </c>
      <c r="AG5" s="46">
        <v>3474.83421</v>
      </c>
      <c r="AH5" s="46">
        <v>13316.54089</v>
      </c>
      <c r="AI5" s="46">
        <v>3141.4614900000001</v>
      </c>
      <c r="AJ5" s="46">
        <v>7918.7577300000003</v>
      </c>
      <c r="AK5" s="46">
        <v>5119.1431600000005</v>
      </c>
      <c r="AL5" s="46">
        <v>2928.01136</v>
      </c>
      <c r="AM5" s="46">
        <v>8065.8019899999999</v>
      </c>
      <c r="AN5" s="46">
        <v>1358.0730100000001</v>
      </c>
      <c r="AO5" s="46">
        <v>9471.0777899999994</v>
      </c>
      <c r="AP5" s="46">
        <v>8018.1857499999996</v>
      </c>
      <c r="AQ5" s="46">
        <v>3006.71947</v>
      </c>
      <c r="AR5" s="46">
        <v>1943.5541000000001</v>
      </c>
      <c r="AS5" s="46">
        <v>3771.7170299999998</v>
      </c>
      <c r="AT5" s="46">
        <v>0</v>
      </c>
      <c r="AU5" s="46">
        <v>0</v>
      </c>
      <c r="AV5" s="46">
        <v>1642.26704</v>
      </c>
      <c r="AW5" s="46">
        <v>1313.5986699999999</v>
      </c>
      <c r="AX5" s="46">
        <v>0</v>
      </c>
      <c r="AY5" s="46">
        <v>0</v>
      </c>
      <c r="AZ5" s="46">
        <v>2302.9004599999998</v>
      </c>
      <c r="BA5" s="46">
        <v>4924.5068899999997</v>
      </c>
      <c r="BB5" s="46">
        <v>0</v>
      </c>
      <c r="BC5" s="46">
        <v>635.81510000000003</v>
      </c>
      <c r="BD5" s="46">
        <v>2324.2343700000001</v>
      </c>
      <c r="BE5" s="46">
        <v>3664.8564700000002</v>
      </c>
      <c r="BF5" s="46">
        <v>5720.8367199999993</v>
      </c>
      <c r="BG5" s="46">
        <v>4277.5670899999996</v>
      </c>
      <c r="BH5" s="46">
        <v>1028.13852</v>
      </c>
      <c r="BI5" s="46">
        <v>3260.2450199999998</v>
      </c>
      <c r="BJ5" s="46">
        <v>0</v>
      </c>
      <c r="BK5" s="46">
        <v>518.12755000000004</v>
      </c>
      <c r="BL5" s="46">
        <v>4365.2681399999992</v>
      </c>
      <c r="BM5" s="46">
        <v>3287.2238399999997</v>
      </c>
      <c r="BN5" s="46">
        <v>2716.4652099999998</v>
      </c>
      <c r="BO5" s="46">
        <v>1029.0183</v>
      </c>
      <c r="BP5" s="46">
        <v>0</v>
      </c>
      <c r="BQ5" s="46">
        <v>868.81745000000001</v>
      </c>
      <c r="BR5" s="46">
        <v>2678.5182500000001</v>
      </c>
      <c r="BS5" s="46">
        <v>2622.9156600000001</v>
      </c>
      <c r="BT5" s="46">
        <v>2929.5250099999998</v>
      </c>
      <c r="BU5" s="46">
        <v>2609.2991400000001</v>
      </c>
      <c r="BV5" s="46">
        <v>1728.9382800000001</v>
      </c>
      <c r="BW5" s="46">
        <v>0</v>
      </c>
      <c r="BX5" s="45">
        <v>54.612089999999995</v>
      </c>
    </row>
    <row r="6" spans="1:76" ht="29.25">
      <c r="A6" s="36" t="s">
        <v>5</v>
      </c>
      <c r="B6" s="46">
        <v>426.97287</v>
      </c>
      <c r="C6" s="46">
        <v>1273.51179</v>
      </c>
      <c r="D6" s="46">
        <v>-1.33125</v>
      </c>
      <c r="E6" s="46">
        <v>229.12853000000001</v>
      </c>
      <c r="F6" s="46">
        <v>592.33090000000004</v>
      </c>
      <c r="G6" s="46">
        <v>383.63927000000001</v>
      </c>
      <c r="H6" s="46">
        <v>536.83728000000008</v>
      </c>
      <c r="I6" s="46">
        <v>635.83571999999992</v>
      </c>
      <c r="J6" s="46">
        <v>396.95251999999999</v>
      </c>
      <c r="K6" s="46">
        <v>340.77596999999997</v>
      </c>
      <c r="L6" s="46">
        <v>121.62219999999999</v>
      </c>
      <c r="M6" s="46">
        <v>634.09431000000006</v>
      </c>
      <c r="N6" s="46">
        <v>0</v>
      </c>
      <c r="O6" s="46">
        <v>78.467410000000001</v>
      </c>
      <c r="P6" s="46">
        <v>227.59751</v>
      </c>
      <c r="Q6" s="46">
        <v>341.42394000000002</v>
      </c>
      <c r="R6" s="46">
        <v>738.64449999999999</v>
      </c>
      <c r="S6" s="46">
        <v>464.09134999999998</v>
      </c>
      <c r="T6" s="46">
        <v>792.58445999999992</v>
      </c>
      <c r="U6" s="46">
        <v>29.111759999999997</v>
      </c>
      <c r="V6" s="46">
        <v>286.80203999999998</v>
      </c>
      <c r="W6" s="46">
        <v>394.15088000000003</v>
      </c>
      <c r="X6" s="46">
        <v>626.00431000000003</v>
      </c>
      <c r="Y6" s="46">
        <v>857.27589999999998</v>
      </c>
      <c r="Z6" s="46">
        <v>490.66397999999998</v>
      </c>
      <c r="AA6" s="46">
        <v>211.27026000000001</v>
      </c>
      <c r="AB6" s="46">
        <v>705.80906999999991</v>
      </c>
      <c r="AC6" s="46">
        <v>558.22518000000002</v>
      </c>
      <c r="AD6" s="46">
        <v>185.5171</v>
      </c>
      <c r="AE6" s="46">
        <v>88.445530000000005</v>
      </c>
      <c r="AF6" s="46">
        <v>245.18946</v>
      </c>
      <c r="AG6" s="46">
        <v>806.56895999999995</v>
      </c>
      <c r="AH6" s="46">
        <v>1709.3380500000001</v>
      </c>
      <c r="AI6" s="46">
        <v>383.7045</v>
      </c>
      <c r="AJ6" s="46">
        <v>1061.17767</v>
      </c>
      <c r="AK6" s="46">
        <v>626.96744999999999</v>
      </c>
      <c r="AL6" s="46">
        <v>428.61313000000001</v>
      </c>
      <c r="AM6" s="46">
        <v>952.45528999999999</v>
      </c>
      <c r="AN6" s="46">
        <v>280.20411000000001</v>
      </c>
      <c r="AO6" s="46">
        <v>1218.6688300000001</v>
      </c>
      <c r="AP6" s="46">
        <v>1233.63572</v>
      </c>
      <c r="AQ6" s="46">
        <v>610.56451000000004</v>
      </c>
      <c r="AR6" s="46">
        <v>237.77576000000002</v>
      </c>
      <c r="AS6" s="46">
        <v>464.11947999999995</v>
      </c>
      <c r="AT6" s="46">
        <v>529.97293999999999</v>
      </c>
      <c r="AU6" s="46">
        <v>241.45647</v>
      </c>
      <c r="AV6" s="46">
        <v>439.84640000000002</v>
      </c>
      <c r="AW6" s="46">
        <v>243.12010000000001</v>
      </c>
      <c r="AX6" s="46">
        <v>168.06988000000001</v>
      </c>
      <c r="AY6" s="46">
        <v>253.99010000000001</v>
      </c>
      <c r="AZ6" s="46">
        <v>237.98560000000001</v>
      </c>
      <c r="BA6" s="46">
        <v>622.55302000000006</v>
      </c>
      <c r="BB6" s="46">
        <v>277.37290999999999</v>
      </c>
      <c r="BC6" s="46">
        <v>265.19972999999999</v>
      </c>
      <c r="BD6" s="46">
        <v>686.5311999999999</v>
      </c>
      <c r="BE6" s="46">
        <v>551.85491999999999</v>
      </c>
      <c r="BF6" s="46">
        <v>476.97485</v>
      </c>
      <c r="BG6" s="46">
        <v>458.33184999999997</v>
      </c>
      <c r="BH6" s="46">
        <v>108.40133999999999</v>
      </c>
      <c r="BI6" s="46">
        <v>441.44130000000001</v>
      </c>
      <c r="BJ6" s="46">
        <v>284.02191999999997</v>
      </c>
      <c r="BK6" s="46">
        <v>192.05382</v>
      </c>
      <c r="BL6" s="46">
        <v>397.99293</v>
      </c>
      <c r="BM6" s="46">
        <v>343.11183</v>
      </c>
      <c r="BN6" s="46">
        <v>362.60782</v>
      </c>
      <c r="BO6" s="46">
        <v>125.92222</v>
      </c>
      <c r="BP6" s="46">
        <v>351.40388999999999</v>
      </c>
      <c r="BQ6" s="46">
        <v>431.33127000000002</v>
      </c>
      <c r="BR6" s="46">
        <v>245.78955999999999</v>
      </c>
      <c r="BS6" s="46">
        <v>525.32378000000006</v>
      </c>
      <c r="BT6" s="46">
        <v>403.79721999999998</v>
      </c>
      <c r="BU6" s="46">
        <v>341.31065999999998</v>
      </c>
      <c r="BV6" s="46">
        <v>405.75063</v>
      </c>
      <c r="BW6" s="46">
        <v>133.44867000000002</v>
      </c>
      <c r="BX6" s="45">
        <v>-0.95847000000000004</v>
      </c>
    </row>
    <row r="7" spans="1:76" ht="29.25">
      <c r="A7" s="36" t="s">
        <v>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5"/>
    </row>
    <row r="8" spans="1:76" ht="30">
      <c r="A8" s="37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5"/>
    </row>
    <row r="9" spans="1:76">
      <c r="A9" s="36" t="s">
        <v>8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</row>
    <row r="10" spans="1:76" ht="29.25">
      <c r="A10" s="36" t="s">
        <v>9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</row>
    <row r="11" spans="1:76" ht="29.25">
      <c r="A11" s="36" t="s">
        <v>10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</row>
    <row r="12" spans="1:76" ht="29.25">
      <c r="A12" s="36" t="s">
        <v>11</v>
      </c>
      <c r="B12" s="46">
        <v>432.45148</v>
      </c>
      <c r="C12" s="46">
        <v>356.05923999999999</v>
      </c>
      <c r="D12" s="46">
        <v>0</v>
      </c>
      <c r="E12" s="46">
        <v>154.77099999999999</v>
      </c>
      <c r="F12" s="46">
        <v>168.03728999999998</v>
      </c>
      <c r="G12" s="46">
        <v>99.748000000000005</v>
      </c>
      <c r="H12" s="46">
        <v>13.647</v>
      </c>
      <c r="I12" s="46">
        <v>259.76835999999997</v>
      </c>
      <c r="J12" s="46">
        <v>646.19780000000003</v>
      </c>
      <c r="K12" s="46">
        <v>0</v>
      </c>
      <c r="L12" s="46">
        <v>165.678</v>
      </c>
      <c r="M12" s="46">
        <v>197.04124999999999</v>
      </c>
      <c r="N12" s="46">
        <v>1.5</v>
      </c>
      <c r="O12" s="46">
        <v>0</v>
      </c>
      <c r="P12" s="46">
        <v>11.370700000000001</v>
      </c>
      <c r="Q12" s="46">
        <v>108.298</v>
      </c>
      <c r="R12" s="46">
        <v>68.468540000000004</v>
      </c>
      <c r="S12" s="46">
        <v>135.54400000000001</v>
      </c>
      <c r="T12" s="46">
        <v>209.40528</v>
      </c>
      <c r="U12" s="46">
        <v>81.162000000000006</v>
      </c>
      <c r="V12" s="46">
        <v>1178.8880800000002</v>
      </c>
      <c r="W12" s="46">
        <v>131.04683</v>
      </c>
      <c r="X12" s="46">
        <v>113.17044</v>
      </c>
      <c r="Y12" s="46">
        <v>1079.7963</v>
      </c>
      <c r="Z12" s="46">
        <v>35.542000000000002</v>
      </c>
      <c r="AA12" s="46">
        <v>14.91255</v>
      </c>
      <c r="AB12" s="46">
        <v>530.72478000000001</v>
      </c>
      <c r="AC12" s="46">
        <v>877.93393999999989</v>
      </c>
      <c r="AD12" s="46">
        <v>73.867639999999994</v>
      </c>
      <c r="AE12" s="46">
        <v>0</v>
      </c>
      <c r="AF12" s="46">
        <v>27.425999999999998</v>
      </c>
      <c r="AG12" s="46">
        <v>222.68</v>
      </c>
      <c r="AH12" s="46">
        <v>410.80854000000005</v>
      </c>
      <c r="AI12" s="46">
        <v>13.759</v>
      </c>
      <c r="AJ12" s="46">
        <v>543.50496999999996</v>
      </c>
      <c r="AK12" s="46">
        <v>633.92644000000007</v>
      </c>
      <c r="AL12" s="46">
        <v>108.899</v>
      </c>
      <c r="AM12" s="46">
        <v>29.899000000000001</v>
      </c>
      <c r="AN12" s="46">
        <v>57.24</v>
      </c>
      <c r="AO12" s="46">
        <v>72.950779999999995</v>
      </c>
      <c r="AP12" s="46">
        <v>332.94625000000002</v>
      </c>
      <c r="AQ12" s="46">
        <v>86.314999999999998</v>
      </c>
      <c r="AR12" s="46">
        <v>2.9929999999999999</v>
      </c>
      <c r="AS12" s="46">
        <v>151.43423999999999</v>
      </c>
      <c r="AT12" s="46">
        <v>11.324</v>
      </c>
      <c r="AU12" s="46">
        <v>84.252959999999987</v>
      </c>
      <c r="AV12" s="46">
        <v>286.65103999999997</v>
      </c>
      <c r="AW12" s="46">
        <v>165.80799999999999</v>
      </c>
      <c r="AX12" s="46">
        <v>84.506</v>
      </c>
      <c r="AY12" s="46">
        <v>119.08</v>
      </c>
      <c r="AZ12" s="46">
        <v>78.209000000000003</v>
      </c>
      <c r="BA12" s="46">
        <v>282.54051999999996</v>
      </c>
      <c r="BB12" s="46">
        <v>73.765000000000001</v>
      </c>
      <c r="BC12" s="46">
        <v>58.651699999999998</v>
      </c>
      <c r="BD12" s="46">
        <v>324.98606000000001</v>
      </c>
      <c r="BE12" s="46">
        <v>251.34596000000002</v>
      </c>
      <c r="BF12" s="46">
        <v>147.482</v>
      </c>
      <c r="BG12" s="46">
        <v>319.07202999999998</v>
      </c>
      <c r="BH12" s="46"/>
      <c r="BI12" s="46">
        <v>170.85814000000002</v>
      </c>
      <c r="BJ12" s="46">
        <v>818.27134000000001</v>
      </c>
      <c r="BK12" s="46">
        <v>0</v>
      </c>
      <c r="BL12" s="46">
        <v>1057.87274</v>
      </c>
      <c r="BM12" s="46">
        <v>372.00956000000002</v>
      </c>
      <c r="BN12" s="46">
        <v>8.0779999999999994</v>
      </c>
      <c r="BO12" s="46">
        <v>3.2240000000000002</v>
      </c>
      <c r="BP12" s="46">
        <v>510.03800000000001</v>
      </c>
      <c r="BQ12" s="46">
        <v>178.86538000000002</v>
      </c>
      <c r="BR12" s="46">
        <v>37.021620000000006</v>
      </c>
      <c r="BS12" s="46">
        <v>100.1267</v>
      </c>
      <c r="BT12" s="46">
        <v>119.78981</v>
      </c>
      <c r="BU12" s="46">
        <v>105.32539999999999</v>
      </c>
      <c r="BV12" s="46">
        <v>176.26584</v>
      </c>
      <c r="BW12" s="46">
        <v>147.43644</v>
      </c>
      <c r="BX12" s="45">
        <v>0</v>
      </c>
    </row>
    <row r="13" spans="1:76" ht="29.25">
      <c r="A13" s="36" t="s">
        <v>12</v>
      </c>
      <c r="B13" s="46">
        <v>2.95</v>
      </c>
      <c r="C13" s="46">
        <v>8.2129999999999992</v>
      </c>
      <c r="D13" s="46">
        <v>1.1000000000000001</v>
      </c>
      <c r="E13" s="46">
        <v>82.182000000000002</v>
      </c>
      <c r="F13" s="46">
        <v>91.398289999999989</v>
      </c>
      <c r="G13" s="46">
        <v>2.9460000000000002</v>
      </c>
      <c r="H13" s="46">
        <v>5.3239999999999998</v>
      </c>
      <c r="I13" s="46">
        <v>2.1240000000000001</v>
      </c>
      <c r="J13" s="46">
        <v>32.945999999999998</v>
      </c>
      <c r="K13" s="46">
        <v>0</v>
      </c>
      <c r="L13" s="46">
        <v>4.13</v>
      </c>
      <c r="M13" s="46">
        <v>3.589</v>
      </c>
      <c r="N13" s="46">
        <v>0</v>
      </c>
      <c r="O13" s="46">
        <v>0</v>
      </c>
      <c r="P13" s="46">
        <v>5.42</v>
      </c>
      <c r="Q13" s="46">
        <v>41.625999999999998</v>
      </c>
      <c r="R13" s="46">
        <v>6.1479999999999997</v>
      </c>
      <c r="S13" s="46">
        <v>3.6</v>
      </c>
      <c r="T13" s="46">
        <v>8.2639999999999993</v>
      </c>
      <c r="U13" s="46">
        <v>9.9949999999999992</v>
      </c>
      <c r="V13" s="46">
        <v>0.745</v>
      </c>
      <c r="W13" s="46">
        <v>8.8940000000000001</v>
      </c>
      <c r="X13" s="46">
        <v>5.4740000000000002</v>
      </c>
      <c r="Y13" s="46">
        <v>9.3729999999999993</v>
      </c>
      <c r="Z13" s="46">
        <v>5.0090000000000003</v>
      </c>
      <c r="AA13" s="46">
        <v>1.43</v>
      </c>
      <c r="AB13" s="46">
        <v>7.6349999999999998</v>
      </c>
      <c r="AC13" s="46">
        <v>7.2640000000000002</v>
      </c>
      <c r="AD13" s="46">
        <v>5.673</v>
      </c>
      <c r="AE13" s="46">
        <v>0</v>
      </c>
      <c r="AF13" s="46">
        <v>7.3849999999999998</v>
      </c>
      <c r="AG13" s="46">
        <v>22.277000000000001</v>
      </c>
      <c r="AH13" s="46">
        <v>57.243000000000002</v>
      </c>
      <c r="AI13" s="46">
        <v>13.304</v>
      </c>
      <c r="AJ13" s="46">
        <v>15.112</v>
      </c>
      <c r="AK13" s="46">
        <v>3.4510000000000001</v>
      </c>
      <c r="AL13" s="46">
        <v>2.5190000000000001</v>
      </c>
      <c r="AM13" s="46">
        <v>21.071000000000002</v>
      </c>
      <c r="AN13" s="46">
        <v>0.54500000000000004</v>
      </c>
      <c r="AO13" s="46">
        <v>5.2140000000000004</v>
      </c>
      <c r="AP13" s="46">
        <v>14.733000000000001</v>
      </c>
      <c r="AQ13" s="46">
        <v>0</v>
      </c>
      <c r="AR13" s="46">
        <v>0.59299999999999997</v>
      </c>
      <c r="AS13" s="46">
        <v>28.638000000000002</v>
      </c>
      <c r="AT13" s="46">
        <v>6.6239999999999997</v>
      </c>
      <c r="AU13" s="46">
        <v>4.1239999999999997</v>
      </c>
      <c r="AV13" s="46">
        <v>16.669</v>
      </c>
      <c r="AW13" s="46">
        <v>5.4690000000000003</v>
      </c>
      <c r="AX13" s="46">
        <v>6.7789999999999999</v>
      </c>
      <c r="AY13" s="46">
        <v>1.724</v>
      </c>
      <c r="AZ13" s="46">
        <v>11.369</v>
      </c>
      <c r="BA13" s="46">
        <v>9.6820000000000004</v>
      </c>
      <c r="BB13" s="46">
        <v>3.8540000000000001</v>
      </c>
      <c r="BC13" s="46">
        <v>4.6440000000000001</v>
      </c>
      <c r="BD13" s="46">
        <v>11.504</v>
      </c>
      <c r="BE13" s="46">
        <v>16.39</v>
      </c>
      <c r="BF13" s="46">
        <v>1.786</v>
      </c>
      <c r="BG13" s="46">
        <v>2.97</v>
      </c>
      <c r="BH13" s="46">
        <v>2.3740000000000001</v>
      </c>
      <c r="BI13" s="46">
        <v>8.2289999999999992</v>
      </c>
      <c r="BJ13" s="46">
        <v>10.266999999999999</v>
      </c>
      <c r="BK13" s="46">
        <v>0</v>
      </c>
      <c r="BL13" s="46">
        <v>2.4689999999999999</v>
      </c>
      <c r="BM13" s="46">
        <v>15.519</v>
      </c>
      <c r="BN13" s="46">
        <v>6.4240000000000004</v>
      </c>
      <c r="BO13" s="46">
        <v>16.224</v>
      </c>
      <c r="BP13" s="46">
        <v>25.72</v>
      </c>
      <c r="BQ13" s="46">
        <v>4.1210000000000004</v>
      </c>
      <c r="BR13" s="46">
        <v>8.5909999999999993</v>
      </c>
      <c r="BS13" s="46">
        <v>5.4160000000000004</v>
      </c>
      <c r="BT13" s="46">
        <v>3.8410000000000002</v>
      </c>
      <c r="BU13" s="46">
        <v>11.12</v>
      </c>
      <c r="BV13" s="46">
        <v>1.724</v>
      </c>
      <c r="BW13" s="46">
        <v>0.85</v>
      </c>
      <c r="BX13" s="45">
        <v>0.77100000000000002</v>
      </c>
    </row>
    <row r="14" spans="1:76" ht="30">
      <c r="A14" s="37" t="s">
        <v>13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5"/>
    </row>
    <row r="15" spans="1:76">
      <c r="A15" s="36" t="s">
        <v>14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5">
        <v>0</v>
      </c>
    </row>
    <row r="16" spans="1:76">
      <c r="A16" s="36" t="s">
        <v>15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5">
        <v>0</v>
      </c>
    </row>
    <row r="17" spans="1:77">
      <c r="A17" s="36" t="s">
        <v>16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5">
        <v>0</v>
      </c>
    </row>
    <row r="18" spans="1:77" ht="29.25">
      <c r="A18" s="36" t="s">
        <v>17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5">
        <v>0</v>
      </c>
    </row>
    <row r="19" spans="1:77">
      <c r="A19" s="36" t="s">
        <v>18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15.263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48.669899999999998</v>
      </c>
      <c r="P19" s="46">
        <v>0</v>
      </c>
      <c r="Q19" s="46">
        <v>0</v>
      </c>
      <c r="R19" s="46">
        <v>0</v>
      </c>
      <c r="S19" s="46">
        <v>0</v>
      </c>
      <c r="T19" s="46">
        <v>95.088999999999999</v>
      </c>
      <c r="U19" s="46">
        <v>31.920999999999999</v>
      </c>
      <c r="V19" s="46">
        <v>33.646819999999998</v>
      </c>
      <c r="W19" s="46">
        <v>0</v>
      </c>
      <c r="X19" s="46">
        <v>0</v>
      </c>
      <c r="Y19" s="46">
        <v>69.201660000000004</v>
      </c>
      <c r="Z19" s="46">
        <v>0</v>
      </c>
      <c r="AA19" s="46">
        <v>0</v>
      </c>
      <c r="AB19" s="46">
        <v>0</v>
      </c>
      <c r="AC19" s="46">
        <v>23</v>
      </c>
      <c r="AD19" s="46">
        <v>54.972999999999999</v>
      </c>
      <c r="AE19" s="46">
        <v>0</v>
      </c>
      <c r="AF19" s="46">
        <v>0</v>
      </c>
      <c r="AG19" s="46">
        <v>0</v>
      </c>
      <c r="AH19" s="46">
        <v>0</v>
      </c>
      <c r="AI19" s="46">
        <v>7.2590000000000003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164.62799999999999</v>
      </c>
      <c r="AW19" s="46">
        <v>32.466000000000001</v>
      </c>
      <c r="AX19" s="46">
        <v>80.19744</v>
      </c>
      <c r="AY19" s="46">
        <v>0</v>
      </c>
      <c r="AZ19" s="46">
        <v>0</v>
      </c>
      <c r="BA19" s="46">
        <v>6.4950000000000001</v>
      </c>
      <c r="BB19" s="46">
        <v>0</v>
      </c>
      <c r="BC19" s="46">
        <v>-0.95599999999999996</v>
      </c>
      <c r="BD19" s="46">
        <v>0</v>
      </c>
      <c r="BE19" s="46">
        <v>6.6331600000000002</v>
      </c>
      <c r="BF19" s="46">
        <v>8.7789999999999999</v>
      </c>
      <c r="BG19" s="46">
        <v>70.992630000000005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146.35400000000001</v>
      </c>
      <c r="BQ19" s="46">
        <v>0</v>
      </c>
      <c r="BR19" s="46">
        <v>0</v>
      </c>
      <c r="BS19" s="46">
        <v>65.623229999999992</v>
      </c>
      <c r="BT19" s="46">
        <v>36.978999999999999</v>
      </c>
      <c r="BU19" s="46">
        <v>40.683999999999997</v>
      </c>
      <c r="BV19" s="46">
        <v>39.680999999999997</v>
      </c>
      <c r="BW19" s="46">
        <v>118.78100000000001</v>
      </c>
      <c r="BX19" s="45">
        <v>0</v>
      </c>
    </row>
    <row r="20" spans="1:77">
      <c r="A20" s="36" t="s">
        <v>19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5">
        <v>0</v>
      </c>
    </row>
    <row r="21" spans="1:77" ht="46.5">
      <c r="A21" s="35" t="s">
        <v>20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</row>
    <row r="22" spans="1:77" ht="30">
      <c r="A22" s="37" t="s">
        <v>21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39"/>
    </row>
    <row r="23" spans="1:77">
      <c r="A23" s="38" t="s">
        <v>22</v>
      </c>
      <c r="B23" s="46">
        <v>958.54822999999999</v>
      </c>
      <c r="C23" s="46">
        <v>2686.9024800000002</v>
      </c>
      <c r="D23" s="46">
        <v>75.232350000000011</v>
      </c>
      <c r="E23" s="46">
        <v>858.89091000000008</v>
      </c>
      <c r="F23" s="46">
        <v>366.32630999999998</v>
      </c>
      <c r="G23" s="46">
        <v>966.70356000000004</v>
      </c>
      <c r="H23" s="46">
        <v>1301.3777700000001</v>
      </c>
      <c r="I23" s="46">
        <v>1164.7618799999998</v>
      </c>
      <c r="J23" s="46">
        <v>927.07770999999991</v>
      </c>
      <c r="K23" s="46">
        <v>123.91530999999999</v>
      </c>
      <c r="L23" s="46">
        <v>350.72803999999996</v>
      </c>
      <c r="M23" s="46">
        <v>834.07229000000007</v>
      </c>
      <c r="N23" s="46">
        <v>0</v>
      </c>
      <c r="O23" s="46">
        <v>573.97442000000001</v>
      </c>
      <c r="P23" s="46">
        <v>562.17207999999994</v>
      </c>
      <c r="Q23" s="46">
        <v>1113.9611100000002</v>
      </c>
      <c r="R23" s="46">
        <v>2274.9873199999997</v>
      </c>
      <c r="S23" s="46">
        <v>1453.60258</v>
      </c>
      <c r="T23" s="46">
        <v>1275.4236000000001</v>
      </c>
      <c r="U23" s="46">
        <v>513.89629000000002</v>
      </c>
      <c r="V23" s="46">
        <v>1536.73604</v>
      </c>
      <c r="W23" s="46">
        <v>1092.12374</v>
      </c>
      <c r="X23" s="46">
        <v>682.23463000000004</v>
      </c>
      <c r="Y23" s="46">
        <v>977.21788000000004</v>
      </c>
      <c r="Z23" s="46">
        <v>1750.41608</v>
      </c>
      <c r="AA23" s="46">
        <v>775.00980000000004</v>
      </c>
      <c r="AB23" s="46">
        <v>1950.7490700000001</v>
      </c>
      <c r="AC23" s="46">
        <v>1364.3824099999999</v>
      </c>
      <c r="AD23" s="46">
        <v>668.51161999999999</v>
      </c>
      <c r="AE23" s="46">
        <v>101.42326</v>
      </c>
      <c r="AF23" s="46">
        <v>763.38798999999995</v>
      </c>
      <c r="AG23" s="46">
        <v>1560.7997</v>
      </c>
      <c r="AH23" s="46">
        <v>5133.4369699999997</v>
      </c>
      <c r="AI23" s="46">
        <v>1071.9938100000002</v>
      </c>
      <c r="AJ23" s="46">
        <v>2926.8846899999999</v>
      </c>
      <c r="AK23" s="46">
        <v>1680.66524</v>
      </c>
      <c r="AL23" s="46">
        <v>1099.8475600000002</v>
      </c>
      <c r="AM23" s="46">
        <v>3344.0157400000003</v>
      </c>
      <c r="AN23" s="46">
        <v>587.05478000000005</v>
      </c>
      <c r="AO23" s="46">
        <v>3364.9616700000001</v>
      </c>
      <c r="AP23" s="46">
        <v>2974.35763</v>
      </c>
      <c r="AQ23" s="46">
        <v>1287.07493</v>
      </c>
      <c r="AR23" s="46">
        <v>754.70329000000004</v>
      </c>
      <c r="AS23" s="46">
        <v>1284.08683</v>
      </c>
      <c r="AT23" s="46">
        <v>1009.5490500000001</v>
      </c>
      <c r="AU23" s="46">
        <v>681.90706999999998</v>
      </c>
      <c r="AV23" s="46">
        <v>604.31017000000008</v>
      </c>
      <c r="AW23" s="46">
        <v>355.30124000000001</v>
      </c>
      <c r="AX23" s="46">
        <v>735.16197999999997</v>
      </c>
      <c r="AY23" s="46">
        <v>678.24252000000001</v>
      </c>
      <c r="AZ23" s="46">
        <v>806.74610999999993</v>
      </c>
      <c r="BA23" s="46">
        <v>1926.4883600000001</v>
      </c>
      <c r="BB23" s="46">
        <v>738.91079999999999</v>
      </c>
      <c r="BC23" s="46">
        <v>118.96592</v>
      </c>
      <c r="BD23" s="46">
        <v>705.00731999999994</v>
      </c>
      <c r="BE23" s="46">
        <v>1837.03017</v>
      </c>
      <c r="BF23" s="46">
        <v>2752.8487099999998</v>
      </c>
      <c r="BG23" s="46">
        <v>1976.2682600000001</v>
      </c>
      <c r="BH23" s="46">
        <v>0</v>
      </c>
      <c r="BI23" s="46">
        <v>1251.1531299999999</v>
      </c>
      <c r="BJ23" s="46">
        <v>1036.7148500000001</v>
      </c>
      <c r="BK23" s="46">
        <v>335.00621000000001</v>
      </c>
      <c r="BL23" s="46">
        <v>1094.8740600000001</v>
      </c>
      <c r="BM23" s="46">
        <v>1001.54674</v>
      </c>
      <c r="BN23" s="46">
        <v>988.13442000000009</v>
      </c>
      <c r="BO23" s="46">
        <v>452.94763</v>
      </c>
      <c r="BP23" s="46">
        <v>905.50803000000008</v>
      </c>
      <c r="BQ23" s="46">
        <v>835.38876000000005</v>
      </c>
      <c r="BR23" s="46">
        <v>599.83316000000002</v>
      </c>
      <c r="BS23" s="46">
        <v>959.55188999999996</v>
      </c>
      <c r="BT23" s="46">
        <v>1148.3518700000002</v>
      </c>
      <c r="BU23" s="46">
        <v>970.66184999999996</v>
      </c>
      <c r="BV23" s="46">
        <v>647.14197999999999</v>
      </c>
      <c r="BW23" s="46">
        <v>239.29299</v>
      </c>
      <c r="BX23" s="46"/>
      <c r="BY23" s="39"/>
    </row>
    <row r="24" spans="1:77">
      <c r="A24" s="38" t="s">
        <v>23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/>
      <c r="BY24" s="39"/>
    </row>
    <row r="25" spans="1:77">
      <c r="A25" s="38" t="s">
        <v>24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/>
      <c r="BY25" s="39"/>
    </row>
    <row r="26" spans="1:77">
      <c r="A26" s="38" t="s">
        <v>25</v>
      </c>
      <c r="B26" s="46">
        <v>404.04561000000001</v>
      </c>
      <c r="C26" s="46">
        <v>1154.7566000000002</v>
      </c>
      <c r="D26" s="46">
        <v>52.185199999999995</v>
      </c>
      <c r="E26" s="46">
        <v>471.17665</v>
      </c>
      <c r="F26" s="46">
        <v>235.37549999999999</v>
      </c>
      <c r="G26" s="46">
        <v>536.39478000000008</v>
      </c>
      <c r="H26" s="46">
        <v>620.45699000000002</v>
      </c>
      <c r="I26" s="46">
        <v>493.33879999999999</v>
      </c>
      <c r="J26" s="46">
        <v>315.93304999999998</v>
      </c>
      <c r="K26" s="46">
        <v>101.18585</v>
      </c>
      <c r="L26" s="46">
        <v>108.03519</v>
      </c>
      <c r="M26" s="46">
        <v>412.15366999999998</v>
      </c>
      <c r="N26" s="46">
        <v>0</v>
      </c>
      <c r="O26" s="46">
        <v>227.09777</v>
      </c>
      <c r="P26" s="46">
        <v>128.03298000000001</v>
      </c>
      <c r="Q26" s="46">
        <v>339.94991999999996</v>
      </c>
      <c r="R26" s="46">
        <v>799.34600999999998</v>
      </c>
      <c r="S26" s="46">
        <v>338.29225000000002</v>
      </c>
      <c r="T26" s="46">
        <v>721.07343999999989</v>
      </c>
      <c r="U26" s="46">
        <v>150.60436999999999</v>
      </c>
      <c r="V26" s="46">
        <v>558.35807</v>
      </c>
      <c r="W26" s="46">
        <v>528.44667000000004</v>
      </c>
      <c r="X26" s="46">
        <v>326.22669999999999</v>
      </c>
      <c r="Y26" s="46">
        <v>347.48289</v>
      </c>
      <c r="Z26" s="46">
        <v>684.96907999999996</v>
      </c>
      <c r="AA26" s="46">
        <v>286.14510999999999</v>
      </c>
      <c r="AB26" s="46">
        <v>643.59887000000003</v>
      </c>
      <c r="AC26" s="46">
        <v>411.36801000000003</v>
      </c>
      <c r="AD26" s="46">
        <v>138.42093</v>
      </c>
      <c r="AE26" s="46">
        <v>14.195040000000001</v>
      </c>
      <c r="AF26" s="46">
        <v>224.15621999999999</v>
      </c>
      <c r="AG26" s="46">
        <v>0</v>
      </c>
      <c r="AH26" s="46">
        <v>1854.3164199999999</v>
      </c>
      <c r="AI26" s="46">
        <v>402.53480999999999</v>
      </c>
      <c r="AJ26" s="46">
        <v>905.98507999999993</v>
      </c>
      <c r="AK26" s="46">
        <v>708.81895999999995</v>
      </c>
      <c r="AL26" s="46">
        <v>373.82466999999997</v>
      </c>
      <c r="AM26" s="46">
        <v>1052.46919</v>
      </c>
      <c r="AN26" s="46">
        <v>149.92693</v>
      </c>
      <c r="AO26" s="46">
        <v>1337.33026</v>
      </c>
      <c r="AP26" s="46">
        <v>1161.77729</v>
      </c>
      <c r="AQ26" s="46">
        <v>333.05521999999996</v>
      </c>
      <c r="AR26" s="46">
        <v>338.89940000000001</v>
      </c>
      <c r="AS26" s="46">
        <v>537.94805000000008</v>
      </c>
      <c r="AT26" s="46">
        <v>426.52603999999997</v>
      </c>
      <c r="AU26" s="46">
        <v>333.22171000000003</v>
      </c>
      <c r="AV26" s="46">
        <v>303.45246999999995</v>
      </c>
      <c r="AW26" s="46">
        <v>239.62313</v>
      </c>
      <c r="AX26" s="46">
        <v>308.11958000000004</v>
      </c>
      <c r="AY26" s="46">
        <v>357.41516999999999</v>
      </c>
      <c r="AZ26" s="46">
        <v>338.91971000000001</v>
      </c>
      <c r="BA26" s="46">
        <v>475.30862999999999</v>
      </c>
      <c r="BB26" s="46">
        <v>344.90904999999998</v>
      </c>
      <c r="BC26" s="46">
        <v>40.24024</v>
      </c>
      <c r="BD26" s="46">
        <v>236.80122</v>
      </c>
      <c r="BE26" s="46">
        <v>0</v>
      </c>
      <c r="BF26" s="46">
        <v>34.431069999999998</v>
      </c>
      <c r="BG26" s="46">
        <v>0</v>
      </c>
      <c r="BH26" s="46">
        <v>0</v>
      </c>
      <c r="BI26" s="46">
        <v>404.33067</v>
      </c>
      <c r="BJ26" s="46">
        <v>291.61839000000003</v>
      </c>
      <c r="BK26" s="46">
        <v>24.83268</v>
      </c>
      <c r="BL26" s="46">
        <v>504.79652000000004</v>
      </c>
      <c r="BM26" s="46">
        <v>400.91363999999999</v>
      </c>
      <c r="BN26" s="46">
        <v>392.60959000000003</v>
      </c>
      <c r="BO26" s="46">
        <v>45.022800000000004</v>
      </c>
      <c r="BP26" s="46">
        <v>501.23345</v>
      </c>
      <c r="BQ26" s="46">
        <v>208.32085000000001</v>
      </c>
      <c r="BR26" s="46">
        <v>132.98789000000002</v>
      </c>
      <c r="BS26" s="46">
        <v>317.48217999999997</v>
      </c>
      <c r="BT26" s="46">
        <v>369.80153000000001</v>
      </c>
      <c r="BU26" s="46">
        <v>431.11442999999997</v>
      </c>
      <c r="BV26" s="46">
        <v>249.48851999999999</v>
      </c>
      <c r="BW26" s="46">
        <v>138.03412</v>
      </c>
      <c r="BX26" s="46"/>
      <c r="BY26" s="39"/>
    </row>
    <row r="27" spans="1:77">
      <c r="A27" s="38" t="s">
        <v>26</v>
      </c>
      <c r="B27" s="46">
        <v>93.104300000000009</v>
      </c>
      <c r="C27" s="46">
        <v>235.75404999999998</v>
      </c>
      <c r="D27" s="46">
        <v>8.4294699999999985</v>
      </c>
      <c r="E27" s="46">
        <v>81.351479999999995</v>
      </c>
      <c r="F27" s="46">
        <v>65.263269999999991</v>
      </c>
      <c r="G27" s="46">
        <v>124.30559</v>
      </c>
      <c r="H27" s="46">
        <v>152.64857000000001</v>
      </c>
      <c r="I27" s="46">
        <v>114.30657000000001</v>
      </c>
      <c r="J27" s="46">
        <v>66.89533999999999</v>
      </c>
      <c r="K27" s="46">
        <v>21.633080000000003</v>
      </c>
      <c r="L27" s="46">
        <v>33.784910000000004</v>
      </c>
      <c r="M27" s="46">
        <v>65.19632</v>
      </c>
      <c r="N27" s="46">
        <v>0</v>
      </c>
      <c r="O27" s="46">
        <v>44.472760000000001</v>
      </c>
      <c r="P27" s="46">
        <v>42.813919999999996</v>
      </c>
      <c r="Q27" s="46">
        <v>85.500609999999995</v>
      </c>
      <c r="R27" s="46">
        <v>211.23686999999998</v>
      </c>
      <c r="S27" s="46">
        <v>109.13838</v>
      </c>
      <c r="T27" s="46">
        <v>172.31789000000001</v>
      </c>
      <c r="U27" s="46">
        <v>35.283000000000001</v>
      </c>
      <c r="V27" s="46">
        <v>131.48745000000002</v>
      </c>
      <c r="W27" s="46">
        <v>128.53327999999999</v>
      </c>
      <c r="X27" s="46">
        <v>76.643470000000008</v>
      </c>
      <c r="Y27" s="46">
        <v>58.608040000000003</v>
      </c>
      <c r="Z27" s="46">
        <v>148.29642999999999</v>
      </c>
      <c r="AA27" s="46">
        <v>66.169070000000005</v>
      </c>
      <c r="AB27" s="46">
        <v>171.53883999999999</v>
      </c>
      <c r="AC27" s="46">
        <v>128.71006</v>
      </c>
      <c r="AD27" s="46">
        <v>41.265689999999999</v>
      </c>
      <c r="AE27" s="46">
        <v>2.4382600000000001</v>
      </c>
      <c r="AF27" s="46">
        <v>94.87530000000001</v>
      </c>
      <c r="AG27" s="46">
        <v>180.73902999999999</v>
      </c>
      <c r="AH27" s="46">
        <v>477.00990999999999</v>
      </c>
      <c r="AI27" s="46">
        <v>99.1798</v>
      </c>
      <c r="AJ27" s="46">
        <v>218.85709</v>
      </c>
      <c r="AK27" s="46">
        <v>176.47134</v>
      </c>
      <c r="AL27" s="46">
        <v>104.96373</v>
      </c>
      <c r="AM27" s="46">
        <v>271.45011</v>
      </c>
      <c r="AN27" s="46">
        <v>37.556870000000004</v>
      </c>
      <c r="AO27" s="46">
        <v>304.02901000000003</v>
      </c>
      <c r="AP27" s="46">
        <v>267.87541999999996</v>
      </c>
      <c r="AQ27" s="46">
        <v>92.955460000000002</v>
      </c>
      <c r="AR27" s="46">
        <v>68.694519999999997</v>
      </c>
      <c r="AS27" s="46">
        <v>130.24966000000001</v>
      </c>
      <c r="AT27" s="46">
        <v>120.96019</v>
      </c>
      <c r="AU27" s="46">
        <v>71.827669999999998</v>
      </c>
      <c r="AV27" s="46">
        <v>67.380160000000004</v>
      </c>
      <c r="AW27" s="46">
        <v>53.654429999999998</v>
      </c>
      <c r="AX27" s="46">
        <v>73.255139999999997</v>
      </c>
      <c r="AY27" s="46">
        <v>65.565449999999998</v>
      </c>
      <c r="AZ27" s="46">
        <v>74.817429999999987</v>
      </c>
      <c r="BA27" s="46">
        <v>166.88985</v>
      </c>
      <c r="BB27" s="46">
        <v>67.523139999999998</v>
      </c>
      <c r="BC27" s="46">
        <v>7.4268299999999998</v>
      </c>
      <c r="BD27" s="46">
        <v>41.073529999999998</v>
      </c>
      <c r="BE27" s="46">
        <v>148.33006</v>
      </c>
      <c r="BF27" s="46">
        <v>185.76238000000001</v>
      </c>
      <c r="BG27" s="46">
        <v>185.74681000000001</v>
      </c>
      <c r="BH27" s="46">
        <v>0</v>
      </c>
      <c r="BI27" s="46">
        <v>97.755330000000001</v>
      </c>
      <c r="BJ27" s="46">
        <v>70.417450000000002</v>
      </c>
      <c r="BK27" s="46">
        <v>6.5025500000000003</v>
      </c>
      <c r="BL27" s="46">
        <v>100.97344</v>
      </c>
      <c r="BM27" s="46">
        <v>94.439639999999997</v>
      </c>
      <c r="BN27" s="46">
        <v>94.776160000000004</v>
      </c>
      <c r="BO27" s="46">
        <v>38.453029999999998</v>
      </c>
      <c r="BP27" s="46">
        <v>104.2247</v>
      </c>
      <c r="BQ27" s="46">
        <v>66.699679999999987</v>
      </c>
      <c r="BR27" s="46">
        <v>45.633000000000003</v>
      </c>
      <c r="BS27" s="46">
        <v>50.33954</v>
      </c>
      <c r="BT27" s="46">
        <v>90.122950000000003</v>
      </c>
      <c r="BU27" s="46">
        <v>75.566630000000004</v>
      </c>
      <c r="BV27" s="46">
        <v>67.431719999999999</v>
      </c>
      <c r="BW27" s="46">
        <v>29.89312</v>
      </c>
      <c r="BX27" s="46"/>
      <c r="BY27" s="39"/>
    </row>
    <row r="28" spans="1:77">
      <c r="A28" s="38" t="s">
        <v>27</v>
      </c>
      <c r="B28" s="46">
        <v>246.11725000000001</v>
      </c>
      <c r="C28" s="46">
        <v>576.51549999999997</v>
      </c>
      <c r="D28" s="46">
        <v>23.661180000000002</v>
      </c>
      <c r="E28" s="46">
        <v>226.96169</v>
      </c>
      <c r="F28" s="46">
        <v>128.29635999999999</v>
      </c>
      <c r="G28" s="46">
        <v>284.05822999999998</v>
      </c>
      <c r="H28" s="46">
        <v>396.98151000000001</v>
      </c>
      <c r="I28" s="46">
        <v>266.80579000000006</v>
      </c>
      <c r="J28" s="46">
        <v>185.88882999999998</v>
      </c>
      <c r="K28" s="46">
        <v>38.82508</v>
      </c>
      <c r="L28" s="46">
        <v>83.484880000000004</v>
      </c>
      <c r="M28" s="46">
        <v>171.81845000000001</v>
      </c>
      <c r="N28" s="46">
        <v>0</v>
      </c>
      <c r="O28" s="46">
        <v>91.911509999999993</v>
      </c>
      <c r="P28" s="46">
        <v>93.064139999999995</v>
      </c>
      <c r="Q28" s="46">
        <v>202.19538</v>
      </c>
      <c r="R28" s="46">
        <v>510.13469999999995</v>
      </c>
      <c r="S28" s="46">
        <v>266.13764000000003</v>
      </c>
      <c r="T28" s="46">
        <v>385.16593000000006</v>
      </c>
      <c r="U28" s="46">
        <v>80.693950000000001</v>
      </c>
      <c r="V28" s="46">
        <v>319.82814000000002</v>
      </c>
      <c r="W28" s="46">
        <v>299.71465000000001</v>
      </c>
      <c r="X28" s="46">
        <v>185.64502000000002</v>
      </c>
      <c r="Y28" s="46">
        <v>161.65290999999999</v>
      </c>
      <c r="Z28" s="46">
        <v>363.42851999999999</v>
      </c>
      <c r="AA28" s="46">
        <v>158.25556</v>
      </c>
      <c r="AB28" s="46">
        <v>381.20648999999997</v>
      </c>
      <c r="AC28" s="46">
        <v>301.66280999999998</v>
      </c>
      <c r="AD28" s="46">
        <v>96.49011999999999</v>
      </c>
      <c r="AE28" s="46">
        <v>6.2909899999999999</v>
      </c>
      <c r="AF28" s="46">
        <v>206.5592</v>
      </c>
      <c r="AG28" s="46">
        <v>230.69309000000001</v>
      </c>
      <c r="AH28" s="46">
        <v>1140.33412</v>
      </c>
      <c r="AI28" s="46">
        <v>238.42764</v>
      </c>
      <c r="AJ28" s="46">
        <v>537.06693000000007</v>
      </c>
      <c r="AK28" s="46">
        <v>404.88357999999999</v>
      </c>
      <c r="AL28" s="46">
        <v>238.73145000000002</v>
      </c>
      <c r="AM28" s="46">
        <v>611.84186999999997</v>
      </c>
      <c r="AN28" s="46">
        <v>92.977809999999991</v>
      </c>
      <c r="AO28" s="46">
        <v>678.44449999999995</v>
      </c>
      <c r="AP28" s="46">
        <v>650.66375000000005</v>
      </c>
      <c r="AQ28" s="46">
        <v>205.21812</v>
      </c>
      <c r="AR28" s="46">
        <v>163.26025000000001</v>
      </c>
      <c r="AS28" s="46">
        <v>366.62795999999997</v>
      </c>
      <c r="AT28" s="46">
        <v>241.51677000000001</v>
      </c>
      <c r="AU28" s="46">
        <v>173.33420000000001</v>
      </c>
      <c r="AV28" s="46">
        <v>193.21759</v>
      </c>
      <c r="AW28" s="46">
        <v>139.32803999999999</v>
      </c>
      <c r="AX28" s="46">
        <v>154.71564000000001</v>
      </c>
      <c r="AY28" s="46">
        <v>163.01727</v>
      </c>
      <c r="AZ28" s="46">
        <v>136.18025</v>
      </c>
      <c r="BA28" s="46">
        <v>359.24180999999999</v>
      </c>
      <c r="BB28" s="46">
        <v>163.56014999999999</v>
      </c>
      <c r="BC28" s="46">
        <v>21.83353</v>
      </c>
      <c r="BD28" s="46">
        <v>116.87315</v>
      </c>
      <c r="BE28" s="46">
        <v>236.18021000000002</v>
      </c>
      <c r="BF28" s="46">
        <v>336.94521999999995</v>
      </c>
      <c r="BG28" s="46">
        <v>290.03037999999998</v>
      </c>
      <c r="BH28" s="46">
        <v>0</v>
      </c>
      <c r="BI28" s="46">
        <v>230.86760000000001</v>
      </c>
      <c r="BJ28" s="46">
        <v>178.58507</v>
      </c>
      <c r="BK28" s="46">
        <v>13.87424</v>
      </c>
      <c r="BL28" s="46">
        <v>232.57907</v>
      </c>
      <c r="BM28" s="46">
        <v>218.42155</v>
      </c>
      <c r="BN28" s="46">
        <v>227.11843999999999</v>
      </c>
      <c r="BO28" s="46">
        <v>106.95792</v>
      </c>
      <c r="BP28" s="46">
        <v>290.17395999999997</v>
      </c>
      <c r="BQ28" s="46">
        <v>147.32052000000002</v>
      </c>
      <c r="BR28" s="46">
        <v>85.379299999999986</v>
      </c>
      <c r="BS28" s="46">
        <v>133.12216000000001</v>
      </c>
      <c r="BT28" s="46">
        <v>185.18375</v>
      </c>
      <c r="BU28" s="46">
        <v>189.99584999999999</v>
      </c>
      <c r="BV28" s="46">
        <v>144.74171000000001</v>
      </c>
      <c r="BW28" s="46">
        <v>96.754190000000008</v>
      </c>
      <c r="BX28" s="46"/>
      <c r="BY28" s="39"/>
    </row>
    <row r="29" spans="1:77" ht="30">
      <c r="A29" s="37" t="s">
        <v>28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39"/>
    </row>
    <row r="30" spans="1:77">
      <c r="A30" s="38" t="s">
        <v>22</v>
      </c>
      <c r="B30" s="46">
        <v>201.40690000000001</v>
      </c>
      <c r="C30" s="46">
        <v>529.36593999999991</v>
      </c>
      <c r="D30" s="46">
        <v>-5.9999999999999995E-4</v>
      </c>
      <c r="E30" s="46">
        <v>159.43731</v>
      </c>
      <c r="F30" s="46">
        <v>278.06434000000002</v>
      </c>
      <c r="G30" s="46">
        <v>171.04160000000002</v>
      </c>
      <c r="H30" s="46">
        <v>241.84366</v>
      </c>
      <c r="I30" s="46">
        <v>271.68963000000002</v>
      </c>
      <c r="J30" s="46">
        <v>183.07910000000001</v>
      </c>
      <c r="K30" s="46">
        <v>49.243499999999997</v>
      </c>
      <c r="L30" s="46">
        <v>63.047160000000005</v>
      </c>
      <c r="M30" s="46">
        <v>270.77825000000001</v>
      </c>
      <c r="N30" s="46">
        <v>13.852309999999999</v>
      </c>
      <c r="O30" s="46">
        <v>146.20688000000001</v>
      </c>
      <c r="P30" s="46">
        <v>192.02387999999999</v>
      </c>
      <c r="Q30" s="46">
        <v>385.24739</v>
      </c>
      <c r="R30" s="46">
        <v>245.03798999999998</v>
      </c>
      <c r="S30" s="46">
        <v>290.67448999999999</v>
      </c>
      <c r="T30" s="46">
        <v>4.8513599999999997</v>
      </c>
      <c r="U30" s="46">
        <v>54.959379999999996</v>
      </c>
      <c r="V30" s="46">
        <v>212.56057999999999</v>
      </c>
      <c r="W30" s="46">
        <v>356.79715000000004</v>
      </c>
      <c r="X30" s="46">
        <v>168.47426999999999</v>
      </c>
      <c r="Y30" s="46">
        <v>189.11832999999999</v>
      </c>
      <c r="Z30" s="46">
        <v>89.608509999999995</v>
      </c>
      <c r="AA30" s="46">
        <v>348.34931</v>
      </c>
      <c r="AB30" s="46">
        <v>268.08888000000002</v>
      </c>
      <c r="AC30" s="46">
        <v>111.88843</v>
      </c>
      <c r="AD30" s="46">
        <v>37.121079999999999</v>
      </c>
      <c r="AE30" s="46">
        <v>117.52306</v>
      </c>
      <c r="AF30" s="46">
        <v>67.229529999999997</v>
      </c>
      <c r="AG30" s="46">
        <v>859.7701800000001</v>
      </c>
      <c r="AH30" s="46">
        <v>207.07771</v>
      </c>
      <c r="AI30" s="46">
        <v>527.51700000000005</v>
      </c>
      <c r="AJ30" s="46">
        <v>316.27780000000001</v>
      </c>
      <c r="AK30" s="46">
        <v>205.42513</v>
      </c>
      <c r="AL30" s="46">
        <v>574.34014999999999</v>
      </c>
      <c r="AM30" s="46">
        <v>146.21347</v>
      </c>
      <c r="AN30" s="46">
        <v>598.67637000000002</v>
      </c>
      <c r="AO30" s="46">
        <v>609.48971999999992</v>
      </c>
      <c r="AP30" s="46">
        <v>353.88721000000004</v>
      </c>
      <c r="AQ30" s="46">
        <v>110.41267999999999</v>
      </c>
      <c r="AR30" s="46">
        <v>225.43654000000001</v>
      </c>
      <c r="AS30" s="46">
        <v>190.40432999999999</v>
      </c>
      <c r="AT30" s="46">
        <v>133.59169</v>
      </c>
      <c r="AU30" s="46">
        <v>199.69732999999999</v>
      </c>
      <c r="AV30" s="46">
        <v>81.410399999999996</v>
      </c>
      <c r="AW30" s="46">
        <v>29.34742</v>
      </c>
      <c r="AX30" s="46">
        <v>130.95339000000001</v>
      </c>
      <c r="AY30" s="46">
        <v>130.88696999999999</v>
      </c>
      <c r="AZ30" s="46">
        <v>342.98728999999997</v>
      </c>
      <c r="BA30" s="46">
        <v>140.18970000000002</v>
      </c>
      <c r="BB30" s="46">
        <v>112.44838</v>
      </c>
      <c r="BC30" s="46">
        <v>287.01828</v>
      </c>
      <c r="BD30" s="46">
        <v>-5.5286</v>
      </c>
      <c r="BE30" s="46">
        <v>-5.7919999999999999E-2</v>
      </c>
      <c r="BF30" s="46">
        <v>3.1717</v>
      </c>
      <c r="BG30" s="46">
        <v>2.26451</v>
      </c>
      <c r="BH30" s="46">
        <v>246.93678</v>
      </c>
      <c r="BI30" s="46">
        <v>144.75623000000002</v>
      </c>
      <c r="BJ30" s="46">
        <v>52.510899999999999</v>
      </c>
      <c r="BK30" s="46">
        <v>153.91528</v>
      </c>
      <c r="BL30" s="46">
        <v>217.42738</v>
      </c>
      <c r="BM30" s="46">
        <v>197.33941000000002</v>
      </c>
      <c r="BN30" s="46">
        <v>202.44441</v>
      </c>
      <c r="BO30" s="46">
        <v>42.189449999999994</v>
      </c>
      <c r="BP30" s="46">
        <v>168.33664999999999</v>
      </c>
      <c r="BQ30" s="46">
        <v>234.72788</v>
      </c>
      <c r="BR30" s="46">
        <v>119.9496</v>
      </c>
      <c r="BS30" s="46">
        <v>276.58600000000001</v>
      </c>
      <c r="BT30" s="46">
        <v>203.14867999999998</v>
      </c>
      <c r="BU30" s="46">
        <v>200.23083</v>
      </c>
      <c r="BV30" s="46">
        <v>211.27085</v>
      </c>
      <c r="BW30" s="46">
        <v>47.339419999999997</v>
      </c>
      <c r="BX30" s="46">
        <v>-8.9999999999999992E-5</v>
      </c>
      <c r="BY30" s="39"/>
    </row>
    <row r="31" spans="1:77">
      <c r="A31" s="38" t="s">
        <v>23</v>
      </c>
      <c r="B31" s="46">
        <v>0</v>
      </c>
      <c r="C31" s="46">
        <v>0</v>
      </c>
      <c r="D31" s="46">
        <v>0</v>
      </c>
      <c r="E31" s="46">
        <v>0</v>
      </c>
      <c r="F31" s="46">
        <v>3.3269600000000001</v>
      </c>
      <c r="G31" s="46">
        <v>0.31008999999999998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12.721</v>
      </c>
      <c r="O31" s="46">
        <v>0</v>
      </c>
      <c r="P31" s="46">
        <v>-5.0876899999999994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2.3215400000000002</v>
      </c>
      <c r="AB31" s="46">
        <v>0</v>
      </c>
      <c r="AC31" s="46">
        <v>21.086959999999998</v>
      </c>
      <c r="AD31" s="46">
        <v>0</v>
      </c>
      <c r="AE31" s="46">
        <v>0</v>
      </c>
      <c r="AF31" s="46">
        <v>0</v>
      </c>
      <c r="AG31" s="46">
        <v>26.419730000000001</v>
      </c>
      <c r="AH31" s="46">
        <v>0</v>
      </c>
      <c r="AI31" s="46">
        <v>0</v>
      </c>
      <c r="AJ31" s="46">
        <v>0</v>
      </c>
      <c r="AK31" s="46">
        <v>0</v>
      </c>
      <c r="AL31" s="46">
        <v>-0.43639</v>
      </c>
      <c r="AM31" s="46">
        <v>3.8433600000000001</v>
      </c>
      <c r="AN31" s="46">
        <v>0</v>
      </c>
      <c r="AO31" s="46">
        <v>83.54558999999999</v>
      </c>
      <c r="AP31" s="46">
        <v>0.13883000000000001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2.16445</v>
      </c>
      <c r="BF31" s="46">
        <v>11.784600000000001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2.2134200000000002</v>
      </c>
      <c r="BP31" s="46">
        <v>0</v>
      </c>
      <c r="BQ31" s="46">
        <v>15.819040000000001</v>
      </c>
      <c r="BR31" s="46">
        <v>3.86286</v>
      </c>
      <c r="BS31" s="46"/>
      <c r="BT31" s="46"/>
      <c r="BU31" s="46"/>
      <c r="BV31" s="46"/>
      <c r="BW31" s="46"/>
      <c r="BX31" s="46"/>
      <c r="BY31" s="39"/>
    </row>
    <row r="32" spans="1:77">
      <c r="A32" s="38" t="s">
        <v>24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12.721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39"/>
    </row>
    <row r="33" spans="1:77">
      <c r="A33" s="38" t="s">
        <v>25</v>
      </c>
      <c r="B33" s="46">
        <v>73.304479999999998</v>
      </c>
      <c r="C33" s="46">
        <v>240.01525000000001</v>
      </c>
      <c r="D33" s="46">
        <v>-1.9600000000000003E-2</v>
      </c>
      <c r="E33" s="46">
        <v>42.457660000000004</v>
      </c>
      <c r="F33" s="46">
        <v>38.916350000000001</v>
      </c>
      <c r="G33" s="46">
        <v>54.325180000000003</v>
      </c>
      <c r="H33" s="46">
        <v>75.315039999999996</v>
      </c>
      <c r="I33" s="46">
        <v>105.91669</v>
      </c>
      <c r="J33" s="46">
        <v>45.992839999999994</v>
      </c>
      <c r="K33" s="46">
        <v>109.69662</v>
      </c>
      <c r="L33" s="46">
        <v>13.036200000000001</v>
      </c>
      <c r="M33" s="46">
        <v>125.24977</v>
      </c>
      <c r="N33" s="46">
        <v>20.58287</v>
      </c>
      <c r="O33" s="46">
        <v>7.16648</v>
      </c>
      <c r="P33" s="46">
        <v>36.709609999999998</v>
      </c>
      <c r="Q33" s="46">
        <v>93.699449999999999</v>
      </c>
      <c r="R33" s="46">
        <v>43.031680000000001</v>
      </c>
      <c r="S33" s="46">
        <v>158.42394000000002</v>
      </c>
      <c r="T33" s="46">
        <v>5.5606400000000002</v>
      </c>
      <c r="U33" s="46">
        <v>64.766040000000004</v>
      </c>
      <c r="V33" s="46">
        <v>53.493130000000001</v>
      </c>
      <c r="W33" s="46">
        <v>55.591560000000001</v>
      </c>
      <c r="X33" s="46">
        <v>49.96808</v>
      </c>
      <c r="Y33" s="46">
        <v>97.279899999999998</v>
      </c>
      <c r="Z33" s="46">
        <v>31.188970000000001</v>
      </c>
      <c r="AA33" s="46">
        <v>82.701350000000005</v>
      </c>
      <c r="AB33" s="46">
        <v>53.696919999999999</v>
      </c>
      <c r="AC33" s="46">
        <v>12.741940000000001</v>
      </c>
      <c r="AD33" s="46">
        <v>13.345280000000001</v>
      </c>
      <c r="AE33" s="46">
        <v>25.419640000000001</v>
      </c>
      <c r="AF33" s="46">
        <v>45.301699999999997</v>
      </c>
      <c r="AG33" s="46">
        <v>191.94195000000002</v>
      </c>
      <c r="AH33" s="46">
        <v>39.044980000000002</v>
      </c>
      <c r="AI33" s="46">
        <v>91.762749999999997</v>
      </c>
      <c r="AJ33" s="46">
        <v>93.629630000000006</v>
      </c>
      <c r="AK33" s="46">
        <v>50.898679999999999</v>
      </c>
      <c r="AL33" s="46">
        <v>86.841059999999999</v>
      </c>
      <c r="AM33" s="46">
        <v>31.018429999999999</v>
      </c>
      <c r="AN33" s="46">
        <v>132.00879</v>
      </c>
      <c r="AO33" s="46">
        <v>162.76238000000001</v>
      </c>
      <c r="AP33" s="46">
        <v>45.168349999999997</v>
      </c>
      <c r="AQ33" s="46">
        <v>47.648269999999997</v>
      </c>
      <c r="AR33" s="46">
        <v>59.250059999999998</v>
      </c>
      <c r="AS33" s="46">
        <v>113.04077000000001</v>
      </c>
      <c r="AT33" s="46">
        <v>32.011839999999999</v>
      </c>
      <c r="AU33" s="46">
        <v>73.690850000000012</v>
      </c>
      <c r="AV33" s="46">
        <v>45.512779999999999</v>
      </c>
      <c r="AW33" s="46">
        <v>40.578050000000005</v>
      </c>
      <c r="AX33" s="46">
        <v>41.717839999999995</v>
      </c>
      <c r="AY33" s="46">
        <v>30.221640000000001</v>
      </c>
      <c r="AZ33" s="46">
        <v>30.852450000000001</v>
      </c>
      <c r="BA33" s="46">
        <v>46.528730000000003</v>
      </c>
      <c r="BB33" s="46">
        <v>27.248240000000003</v>
      </c>
      <c r="BC33" s="46">
        <v>96.925149999999988</v>
      </c>
      <c r="BD33" s="46">
        <v>0</v>
      </c>
      <c r="BE33" s="46">
        <v>-6.7510300000000001</v>
      </c>
      <c r="BF33" s="46">
        <v>2.1415600000000001</v>
      </c>
      <c r="BG33" s="46">
        <v>-6.1001300000000001</v>
      </c>
      <c r="BH33" s="46">
        <v>48.450319999999998</v>
      </c>
      <c r="BI33" s="46">
        <v>31.366400000000002</v>
      </c>
      <c r="BJ33" s="46">
        <v>0.84201000000000004</v>
      </c>
      <c r="BK33" s="46">
        <v>10.293899999999999</v>
      </c>
      <c r="BL33" s="46">
        <v>51.941249999999997</v>
      </c>
      <c r="BM33" s="46">
        <v>31.907880000000002</v>
      </c>
      <c r="BN33" s="46">
        <v>43.38832</v>
      </c>
      <c r="BO33" s="46">
        <v>11.96495</v>
      </c>
      <c r="BP33" s="46">
        <v>53.616010000000003</v>
      </c>
      <c r="BQ33" s="46">
        <v>20.645889999999998</v>
      </c>
      <c r="BR33" s="46">
        <v>18.144359999999999</v>
      </c>
      <c r="BS33" s="46">
        <v>67.042729999999992</v>
      </c>
      <c r="BT33" s="46">
        <v>46.294530000000002</v>
      </c>
      <c r="BU33" s="46">
        <v>39.152699999999996</v>
      </c>
      <c r="BV33" s="46">
        <v>40.057960000000001</v>
      </c>
      <c r="BW33" s="46">
        <v>24.699189999999998</v>
      </c>
      <c r="BX33" s="46">
        <v>-1.1E-4</v>
      </c>
      <c r="BY33" s="39"/>
    </row>
    <row r="34" spans="1:77">
      <c r="A34" s="38" t="s">
        <v>26</v>
      </c>
      <c r="B34" s="46">
        <v>16.416419999999999</v>
      </c>
      <c r="C34" s="46">
        <v>50.28105</v>
      </c>
      <c r="D34" s="46">
        <v>-0.33016000000000001</v>
      </c>
      <c r="E34" s="46">
        <v>-4.1787900000000002</v>
      </c>
      <c r="F34" s="46">
        <v>9.8943200000000004</v>
      </c>
      <c r="G34" s="46">
        <v>10.593639999999999</v>
      </c>
      <c r="H34" s="46">
        <v>15.94308</v>
      </c>
      <c r="I34" s="46">
        <v>20.67643</v>
      </c>
      <c r="J34" s="46">
        <v>9.7039400000000011</v>
      </c>
      <c r="K34" s="46">
        <v>28.459529999999997</v>
      </c>
      <c r="L34" s="46">
        <v>4.1768299999999998</v>
      </c>
      <c r="M34" s="46">
        <v>25.970749999999999</v>
      </c>
      <c r="N34" s="46">
        <v>3.4043099999999997</v>
      </c>
      <c r="O34" s="46">
        <v>0.68984000000000001</v>
      </c>
      <c r="P34" s="46">
        <v>8.4087800000000001</v>
      </c>
      <c r="Q34" s="46">
        <v>19.457009999999997</v>
      </c>
      <c r="R34" s="46">
        <v>5.9668700000000001</v>
      </c>
      <c r="S34" s="46">
        <v>32.987919999999995</v>
      </c>
      <c r="T34" s="46">
        <v>1.2681300000000002</v>
      </c>
      <c r="U34" s="46">
        <v>13.295399999999999</v>
      </c>
      <c r="V34" s="46">
        <v>10.94558</v>
      </c>
      <c r="W34" s="46">
        <v>9.7968200000000003</v>
      </c>
      <c r="X34" s="46">
        <v>7.7114399999999996</v>
      </c>
      <c r="Y34" s="46">
        <v>17.860689999999998</v>
      </c>
      <c r="Z34" s="46">
        <v>5.9998999999999993</v>
      </c>
      <c r="AA34" s="46">
        <v>19.674939999999999</v>
      </c>
      <c r="AB34" s="46">
        <v>14.31545</v>
      </c>
      <c r="AC34" s="46">
        <v>3.2044800000000002</v>
      </c>
      <c r="AD34" s="46">
        <v>5.6389700000000005</v>
      </c>
      <c r="AE34" s="46">
        <v>8.3251600000000003</v>
      </c>
      <c r="AF34" s="46">
        <v>43.345279999999995</v>
      </c>
      <c r="AG34" s="46">
        <v>38.8249</v>
      </c>
      <c r="AH34" s="46">
        <v>8.5916399999999999</v>
      </c>
      <c r="AI34" s="46">
        <v>19.811979999999998</v>
      </c>
      <c r="AJ34" s="46">
        <v>22.963080000000001</v>
      </c>
      <c r="AK34" s="46">
        <v>11.599950000000002</v>
      </c>
      <c r="AL34" s="46">
        <v>12.722899999999999</v>
      </c>
      <c r="AM34" s="46">
        <v>3.6786999999999996</v>
      </c>
      <c r="AN34" s="46">
        <v>21.149069999999998</v>
      </c>
      <c r="AO34" s="46">
        <v>25.372970000000002</v>
      </c>
      <c r="AP34" s="46">
        <v>10.54541</v>
      </c>
      <c r="AQ34" s="46">
        <v>6.8256800000000002</v>
      </c>
      <c r="AR34" s="46">
        <v>9.9819899999999997</v>
      </c>
      <c r="AS34" s="46">
        <v>27.784490000000002</v>
      </c>
      <c r="AT34" s="46">
        <v>5.8952799999999996</v>
      </c>
      <c r="AU34" s="46">
        <v>14.057309999999999</v>
      </c>
      <c r="AV34" s="46">
        <v>8.1554300000000008</v>
      </c>
      <c r="AW34" s="46">
        <v>9.8367999999999984</v>
      </c>
      <c r="AX34" s="46">
        <v>7.4620800000000003</v>
      </c>
      <c r="AY34" s="46">
        <v>4.5669499999999994</v>
      </c>
      <c r="AZ34" s="46">
        <v>5.0585699999999996</v>
      </c>
      <c r="BA34" s="46">
        <v>8.5911399999999993</v>
      </c>
      <c r="BB34" s="46">
        <v>3.2822100000000001</v>
      </c>
      <c r="BC34" s="46">
        <v>22.232830000000003</v>
      </c>
      <c r="BD34" s="46">
        <v>14.15973</v>
      </c>
      <c r="BE34" s="46">
        <v>-5.1321400000000006</v>
      </c>
      <c r="BF34" s="46">
        <v>10.354649999999999</v>
      </c>
      <c r="BG34" s="46">
        <v>0.39894000000000002</v>
      </c>
      <c r="BH34" s="46">
        <v>8.4011299999999984</v>
      </c>
      <c r="BI34" s="46">
        <v>8.2759499999999999</v>
      </c>
      <c r="BJ34" s="46">
        <v>-0.63854999999999995</v>
      </c>
      <c r="BK34" s="46">
        <v>2.6248400000000003</v>
      </c>
      <c r="BL34" s="46">
        <v>7.1107700000000005</v>
      </c>
      <c r="BM34" s="46">
        <v>4.82653</v>
      </c>
      <c r="BN34" s="46">
        <v>4.2480500000000001</v>
      </c>
      <c r="BO34" s="46">
        <v>9.1497399999999995</v>
      </c>
      <c r="BP34" s="46">
        <v>8.9986200000000007</v>
      </c>
      <c r="BQ34" s="46">
        <v>1.9679899999999999</v>
      </c>
      <c r="BR34" s="46">
        <v>5.2132800000000001</v>
      </c>
      <c r="BS34" s="46">
        <v>1.0501099999999999</v>
      </c>
      <c r="BT34" s="46">
        <v>9.9940300000000004</v>
      </c>
      <c r="BU34" s="46">
        <v>7.0734399999999997</v>
      </c>
      <c r="BV34" s="46">
        <v>9.5404699999999991</v>
      </c>
      <c r="BW34" s="46">
        <v>4.5578400000000006</v>
      </c>
      <c r="BX34" s="46">
        <v>9.3399999999999993E-3</v>
      </c>
      <c r="BY34" s="39"/>
    </row>
    <row r="35" spans="1:77">
      <c r="A35" s="38" t="s">
        <v>27</v>
      </c>
      <c r="B35" s="46">
        <v>21.25909</v>
      </c>
      <c r="C35" s="46">
        <v>55.28275</v>
      </c>
      <c r="D35" s="46">
        <v>-0.53648000000000007</v>
      </c>
      <c r="E35" s="46">
        <v>-7.7588699999999999</v>
      </c>
      <c r="F35" s="46">
        <v>1.9828299999999999</v>
      </c>
      <c r="G35" s="46">
        <v>-0.24187999999999998</v>
      </c>
      <c r="H35" s="46">
        <v>6.07179</v>
      </c>
      <c r="I35" s="46">
        <v>18.199819999999999</v>
      </c>
      <c r="J35" s="46">
        <v>3.6767800000000004</v>
      </c>
      <c r="K35" s="46">
        <v>41.441879999999998</v>
      </c>
      <c r="L35" s="46">
        <v>1.46007</v>
      </c>
      <c r="M35" s="46">
        <v>45.168120000000002</v>
      </c>
      <c r="N35" s="46">
        <v>8.9868199999999998</v>
      </c>
      <c r="O35" s="46">
        <v>-2.4733499999999999</v>
      </c>
      <c r="P35" s="46">
        <v>-2.6040000000000001E-2</v>
      </c>
      <c r="Q35" s="46">
        <v>0.21375999999999998</v>
      </c>
      <c r="R35" s="46">
        <v>-9.4712300000000003</v>
      </c>
      <c r="S35" s="46">
        <v>30.197279999999999</v>
      </c>
      <c r="T35" s="46">
        <v>3.4057900000000001</v>
      </c>
      <c r="U35" s="46">
        <v>4.5335700000000001</v>
      </c>
      <c r="V35" s="46">
        <v>-2.8736100000000002</v>
      </c>
      <c r="W35" s="46">
        <v>-9.79664</v>
      </c>
      <c r="X35" s="46">
        <v>5.2214499999999999</v>
      </c>
      <c r="Y35" s="46">
        <v>5.3393199999999998</v>
      </c>
      <c r="Z35" s="46">
        <v>-0.34026000000000001</v>
      </c>
      <c r="AA35" s="46">
        <v>6.4800699999999996</v>
      </c>
      <c r="AB35" s="46">
        <v>2.0171099999999997</v>
      </c>
      <c r="AC35" s="46">
        <v>-1.0963900000000002</v>
      </c>
      <c r="AD35" s="46">
        <v>-3.7509999999999999</v>
      </c>
      <c r="AE35" s="46">
        <v>1.58E-3</v>
      </c>
      <c r="AF35" s="46">
        <v>42.864249999999998</v>
      </c>
      <c r="AG35" s="46">
        <v>3.4505100000000004</v>
      </c>
      <c r="AH35" s="46">
        <v>-0.41342000000000001</v>
      </c>
      <c r="AI35" s="46">
        <v>0.28741</v>
      </c>
      <c r="AJ35" s="46">
        <v>9.4068299999999994</v>
      </c>
      <c r="AK35" s="46">
        <v>0.80761000000000005</v>
      </c>
      <c r="AL35" s="46">
        <v>-16.214749999999999</v>
      </c>
      <c r="AM35" s="46">
        <v>6.0215299999999994</v>
      </c>
      <c r="AN35" s="46">
        <v>-17.13205</v>
      </c>
      <c r="AO35" s="46">
        <v>5.4071600000000002</v>
      </c>
      <c r="AP35" s="46">
        <v>-3.8749199999999999</v>
      </c>
      <c r="AQ35" s="46">
        <v>-4.1312499999999996</v>
      </c>
      <c r="AR35" s="46">
        <v>-5.5119199999999999</v>
      </c>
      <c r="AS35" s="46">
        <v>24.744060000000001</v>
      </c>
      <c r="AT35" s="46">
        <v>-1.8970400000000001</v>
      </c>
      <c r="AU35" s="46">
        <v>12.403079999999999</v>
      </c>
      <c r="AV35" s="46">
        <v>6.7330200000000007</v>
      </c>
      <c r="AW35" s="46">
        <v>1.00773</v>
      </c>
      <c r="AX35" s="46">
        <v>-0.86108000000000007</v>
      </c>
      <c r="AY35" s="46">
        <v>-1.50786</v>
      </c>
      <c r="AZ35" s="46">
        <v>-8.3712299999999988</v>
      </c>
      <c r="BA35" s="46">
        <v>2.5284299999999997</v>
      </c>
      <c r="BB35" s="46">
        <v>-7.3012600000000001</v>
      </c>
      <c r="BC35" s="46">
        <v>24.961419999999997</v>
      </c>
      <c r="BD35" s="46">
        <v>-1.65448</v>
      </c>
      <c r="BE35" s="46">
        <v>-16.754540000000002</v>
      </c>
      <c r="BF35" s="46">
        <v>-6.3273599999999997</v>
      </c>
      <c r="BG35" s="46">
        <v>-0.12654000000000001</v>
      </c>
      <c r="BH35" s="46">
        <v>-1.4027499999999999</v>
      </c>
      <c r="BI35" s="46">
        <v>0.14430999999999999</v>
      </c>
      <c r="BJ35" s="46">
        <v>-0.83101000000000003</v>
      </c>
      <c r="BK35" s="46">
        <v>6.2267999999999999</v>
      </c>
      <c r="BL35" s="46">
        <v>-0.20124</v>
      </c>
      <c r="BM35" s="46">
        <v>0.86745000000000005</v>
      </c>
      <c r="BN35" s="46">
        <v>-4.5205500000000001</v>
      </c>
      <c r="BO35" s="46">
        <v>10.025409999999999</v>
      </c>
      <c r="BP35" s="46">
        <v>-0.65124000000000004</v>
      </c>
      <c r="BQ35" s="46">
        <v>2.9943599999999999</v>
      </c>
      <c r="BR35" s="46">
        <v>-0.68247999999999998</v>
      </c>
      <c r="BS35" s="46">
        <v>-0.52373999999999998</v>
      </c>
      <c r="BT35" s="46">
        <v>2.2790300000000001</v>
      </c>
      <c r="BU35" s="46">
        <v>-0.13263</v>
      </c>
      <c r="BV35" s="46">
        <v>1.0073700000000001</v>
      </c>
      <c r="BW35" s="46">
        <v>1.5329600000000001</v>
      </c>
      <c r="BX35" s="46">
        <v>-8.9999999999999992E-5</v>
      </c>
      <c r="BY35" s="39"/>
    </row>
    <row r="36" spans="1:77" ht="30">
      <c r="A36" s="37" t="s">
        <v>29</v>
      </c>
      <c r="B36" s="48" t="s">
        <v>188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50"/>
      <c r="BY36" s="39"/>
    </row>
    <row r="37" spans="1:77">
      <c r="A37" s="38" t="s">
        <v>22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3"/>
      <c r="BY37" s="39"/>
    </row>
    <row r="38" spans="1:77">
      <c r="A38" s="38" t="s">
        <v>23</v>
      </c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3"/>
      <c r="BY38" s="39"/>
    </row>
    <row r="39" spans="1:77">
      <c r="A39" s="38" t="s">
        <v>24</v>
      </c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3"/>
      <c r="BY39" s="39"/>
    </row>
    <row r="40" spans="1:77">
      <c r="A40" s="38" t="s">
        <v>25</v>
      </c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3"/>
      <c r="BY40" s="39"/>
    </row>
    <row r="41" spans="1:77">
      <c r="A41" s="38" t="s">
        <v>26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3"/>
      <c r="BY41" s="39"/>
    </row>
    <row r="42" spans="1:77">
      <c r="A42" s="38" t="s">
        <v>27</v>
      </c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6"/>
      <c r="BY42" s="39"/>
    </row>
    <row r="43" spans="1:77" ht="30">
      <c r="A43" s="37" t="s">
        <v>30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39"/>
    </row>
    <row r="44" spans="1:77">
      <c r="A44" s="38" t="s">
        <v>22</v>
      </c>
      <c r="B44" s="46">
        <v>957.86695999999995</v>
      </c>
      <c r="C44" s="46">
        <v>2669.6979000000001</v>
      </c>
      <c r="D44" s="46">
        <v>101.16586</v>
      </c>
      <c r="E44" s="46">
        <v>858.89095999999995</v>
      </c>
      <c r="F44" s="46">
        <v>702.50644</v>
      </c>
      <c r="G44" s="46">
        <v>956.55504000000008</v>
      </c>
      <c r="H44" s="46">
        <v>1287.31519</v>
      </c>
      <c r="I44" s="46">
        <v>1144.45928</v>
      </c>
      <c r="J44" s="46">
        <v>919.89643000000001</v>
      </c>
      <c r="K44" s="46">
        <v>206.08276000000001</v>
      </c>
      <c r="L44" s="46">
        <v>340.43803000000003</v>
      </c>
      <c r="M44" s="46">
        <v>834.07226000000003</v>
      </c>
      <c r="N44" s="46">
        <v>0</v>
      </c>
      <c r="O44" s="46">
        <v>573.97442000000001</v>
      </c>
      <c r="P44" s="46">
        <v>563.72857999999997</v>
      </c>
      <c r="Q44" s="46">
        <v>1096.7975200000001</v>
      </c>
      <c r="R44" s="46">
        <v>2185.5119199999999</v>
      </c>
      <c r="S44" s="46">
        <v>1422.38095</v>
      </c>
      <c r="T44" s="46">
        <v>548.11</v>
      </c>
      <c r="U44" s="46">
        <v>494.02758</v>
      </c>
      <c r="V44" s="46">
        <v>1150.0529199999999</v>
      </c>
      <c r="W44" s="46">
        <v>1064.31855</v>
      </c>
      <c r="X44" s="46">
        <v>682.23467000000005</v>
      </c>
      <c r="Y44" s="46">
        <v>822.60193000000004</v>
      </c>
      <c r="Z44" s="46">
        <v>1710.0132100000001</v>
      </c>
      <c r="AA44" s="46">
        <v>817.49381000000005</v>
      </c>
      <c r="AB44" s="46">
        <v>1903.4198000000001</v>
      </c>
      <c r="AC44" s="46">
        <v>1310.02441</v>
      </c>
      <c r="AD44" s="46">
        <v>637.95643000000007</v>
      </c>
      <c r="AE44" s="46">
        <v>98.619579999999999</v>
      </c>
      <c r="AF44" s="46">
        <v>707.95434999999998</v>
      </c>
      <c r="AG44" s="46">
        <v>1560.79973</v>
      </c>
      <c r="AH44" s="46">
        <v>4998.4505799999997</v>
      </c>
      <c r="AI44" s="46">
        <v>1046.2206899999999</v>
      </c>
      <c r="AJ44" s="46">
        <v>2845.02216</v>
      </c>
      <c r="AK44" s="46">
        <v>1679.48642</v>
      </c>
      <c r="AL44" s="46">
        <v>1071.3852099999999</v>
      </c>
      <c r="AM44" s="46">
        <v>3294.4683100000002</v>
      </c>
      <c r="AN44" s="46">
        <v>572.49788000000001</v>
      </c>
      <c r="AO44" s="46">
        <v>3611.2667499999998</v>
      </c>
      <c r="AP44" s="46">
        <v>2849.7856000000002</v>
      </c>
      <c r="AQ44" s="46">
        <v>1227.5034800000001</v>
      </c>
      <c r="AR44" s="46">
        <v>741.67052999999999</v>
      </c>
      <c r="AS44" s="46">
        <v>1261.39426</v>
      </c>
      <c r="AT44" s="46">
        <v>979.87175999999999</v>
      </c>
      <c r="AU44" s="46">
        <v>681.07060000000001</v>
      </c>
      <c r="AV44" s="46">
        <v>578.37225999999998</v>
      </c>
      <c r="AW44" s="46">
        <v>356.32072999999997</v>
      </c>
      <c r="AX44" s="46">
        <v>642.90218000000004</v>
      </c>
      <c r="AY44" s="46">
        <v>640.57917000000009</v>
      </c>
      <c r="AZ44" s="46">
        <v>796.31376999999998</v>
      </c>
      <c r="BA44" s="46">
        <v>1884.2284199999999</v>
      </c>
      <c r="BB44" s="46">
        <v>739.60036000000002</v>
      </c>
      <c r="BC44" s="46">
        <v>118.96592</v>
      </c>
      <c r="BD44" s="46">
        <v>705.00720999999999</v>
      </c>
      <c r="BE44" s="46">
        <v>1830.4720500000001</v>
      </c>
      <c r="BF44" s="46">
        <v>2751.2020299999999</v>
      </c>
      <c r="BG44" s="46">
        <v>1977.0051000000001</v>
      </c>
      <c r="BH44" s="46">
        <v>0</v>
      </c>
      <c r="BI44" s="46">
        <v>1238.8607199999999</v>
      </c>
      <c r="BJ44" s="46">
        <v>1037.7985799999999</v>
      </c>
      <c r="BK44" s="46">
        <v>330.79034999999999</v>
      </c>
      <c r="BL44" s="46">
        <v>1099.66344</v>
      </c>
      <c r="BM44" s="46">
        <v>982.39185999999995</v>
      </c>
      <c r="BN44" s="46">
        <v>977.06521999999995</v>
      </c>
      <c r="BO44" s="46">
        <v>416.78310999999997</v>
      </c>
      <c r="BP44" s="46">
        <v>897.49288000000001</v>
      </c>
      <c r="BQ44" s="46">
        <v>0</v>
      </c>
      <c r="BR44" s="46">
        <v>1435.22192</v>
      </c>
      <c r="BS44" s="46">
        <v>959.54061999999999</v>
      </c>
      <c r="BT44" s="46">
        <v>1105.90139</v>
      </c>
      <c r="BU44" s="46">
        <v>970.66197</v>
      </c>
      <c r="BV44" s="46">
        <v>623.69699000000003</v>
      </c>
      <c r="BW44" s="46">
        <v>240.85477</v>
      </c>
      <c r="BX44" s="46">
        <v>0</v>
      </c>
      <c r="BY44" s="39"/>
    </row>
    <row r="45" spans="1:77">
      <c r="A45" s="38" t="s">
        <v>23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39"/>
    </row>
    <row r="46" spans="1:77">
      <c r="A46" s="38" t="s">
        <v>24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39"/>
    </row>
    <row r="47" spans="1:77">
      <c r="A47" s="38" t="s">
        <v>25</v>
      </c>
      <c r="B47" s="46">
        <v>420.03719000000001</v>
      </c>
      <c r="C47" s="46">
        <v>1178.6302000000001</v>
      </c>
      <c r="D47" s="46">
        <v>56.822839999999999</v>
      </c>
      <c r="E47" s="46">
        <v>431.67904999999996</v>
      </c>
      <c r="F47" s="46">
        <v>358.3571</v>
      </c>
      <c r="G47" s="46">
        <v>531.75576000000001</v>
      </c>
      <c r="H47" s="46">
        <v>614.30936999999994</v>
      </c>
      <c r="I47" s="46">
        <v>485.35766999999998</v>
      </c>
      <c r="J47" s="46">
        <v>323.23133000000001</v>
      </c>
      <c r="K47" s="46">
        <v>21.636509999999998</v>
      </c>
      <c r="L47" s="46">
        <v>124.68061999999999</v>
      </c>
      <c r="M47" s="46">
        <v>484.54861999999997</v>
      </c>
      <c r="N47" s="46">
        <v>0</v>
      </c>
      <c r="O47" s="46">
        <v>257.19751000000002</v>
      </c>
      <c r="P47" s="46">
        <v>135.48496</v>
      </c>
      <c r="Q47" s="46">
        <v>399.57544999999999</v>
      </c>
      <c r="R47" s="46">
        <v>766.46955000000003</v>
      </c>
      <c r="S47" s="46">
        <v>203.35168999999999</v>
      </c>
      <c r="T47" s="46">
        <v>239.05010999999999</v>
      </c>
      <c r="U47" s="46">
        <v>156.84599</v>
      </c>
      <c r="V47" s="46">
        <v>508.23604999999998</v>
      </c>
      <c r="W47" s="46">
        <v>499.61884999999995</v>
      </c>
      <c r="X47" s="46">
        <v>329.93955999999997</v>
      </c>
      <c r="Y47" s="46">
        <v>355.4504</v>
      </c>
      <c r="Z47" s="46">
        <v>1122.3316399999999</v>
      </c>
      <c r="AA47" s="46">
        <v>0</v>
      </c>
      <c r="AB47" s="46">
        <v>591.21358999999995</v>
      </c>
      <c r="AC47" s="46">
        <v>374.03952000000004</v>
      </c>
      <c r="AD47" s="46">
        <v>135.41757000000001</v>
      </c>
      <c r="AE47" s="46">
        <v>16.505320000000001</v>
      </c>
      <c r="AF47" s="46">
        <v>198.06995999999998</v>
      </c>
      <c r="AG47" s="46">
        <v>0</v>
      </c>
      <c r="AH47" s="46">
        <v>1664.43022</v>
      </c>
      <c r="AI47" s="46">
        <v>385.99092999999999</v>
      </c>
      <c r="AJ47" s="46">
        <v>882.46641</v>
      </c>
      <c r="AK47" s="46">
        <v>805.98650999999995</v>
      </c>
      <c r="AL47" s="46">
        <v>366.51233000000002</v>
      </c>
      <c r="AM47" s="46">
        <v>1008.5214599999999</v>
      </c>
      <c r="AN47" s="46">
        <v>145.29056</v>
      </c>
      <c r="AO47" s="46">
        <v>1370.5079699999999</v>
      </c>
      <c r="AP47" s="46">
        <v>1173.6545599999999</v>
      </c>
      <c r="AQ47" s="46">
        <v>448.18928000000005</v>
      </c>
      <c r="AR47" s="46">
        <v>329.66665999999998</v>
      </c>
      <c r="AS47" s="46">
        <v>520.15711999999996</v>
      </c>
      <c r="AT47" s="46">
        <v>444.64696999999995</v>
      </c>
      <c r="AU47" s="46">
        <v>308.33337999999998</v>
      </c>
      <c r="AV47" s="46">
        <v>305.67426</v>
      </c>
      <c r="AW47" s="46">
        <v>240.80685999999997</v>
      </c>
      <c r="AX47" s="46">
        <v>329.35765000000004</v>
      </c>
      <c r="AY47" s="46">
        <v>413.92192</v>
      </c>
      <c r="AZ47" s="46">
        <v>359.05250999999998</v>
      </c>
      <c r="BA47" s="46">
        <v>386.02797999999996</v>
      </c>
      <c r="BB47" s="46">
        <v>352.91070999999999</v>
      </c>
      <c r="BC47" s="46">
        <v>40.24024</v>
      </c>
      <c r="BD47" s="46">
        <v>232.33319</v>
      </c>
      <c r="BE47" s="46">
        <v>0</v>
      </c>
      <c r="BF47" s="46">
        <v>0</v>
      </c>
      <c r="BG47" s="46">
        <v>0</v>
      </c>
      <c r="BH47" s="46">
        <v>0</v>
      </c>
      <c r="BI47" s="46">
        <v>391.31791999999996</v>
      </c>
      <c r="BJ47" s="46">
        <v>297.76884000000001</v>
      </c>
      <c r="BK47" s="46">
        <v>35.963279999999997</v>
      </c>
      <c r="BL47" s="46">
        <v>594.09127000000001</v>
      </c>
      <c r="BM47" s="46">
        <v>545.71392000000003</v>
      </c>
      <c r="BN47" s="46">
        <v>396.00459999999998</v>
      </c>
      <c r="BO47" s="46">
        <v>77.885279999999995</v>
      </c>
      <c r="BP47" s="46">
        <v>538.38106999999991</v>
      </c>
      <c r="BQ47" s="46">
        <v>0</v>
      </c>
      <c r="BR47" s="46">
        <v>341.30874</v>
      </c>
      <c r="BS47" s="46">
        <v>344.21083000000004</v>
      </c>
      <c r="BT47" s="46">
        <v>409.61190000000005</v>
      </c>
      <c r="BU47" s="46">
        <v>467.78428000000002</v>
      </c>
      <c r="BV47" s="46">
        <v>237.39646999999999</v>
      </c>
      <c r="BW47" s="46">
        <v>136.80267999999998</v>
      </c>
      <c r="BX47" s="46">
        <v>0</v>
      </c>
      <c r="BY47" s="39"/>
    </row>
    <row r="48" spans="1:77">
      <c r="A48" s="38" t="s">
        <v>26</v>
      </c>
      <c r="B48" s="46">
        <v>96.093679999999992</v>
      </c>
      <c r="C48" s="46">
        <v>275.10001</v>
      </c>
      <c r="D48" s="46">
        <v>8.7240900000000003</v>
      </c>
      <c r="E48" s="46">
        <v>83.956820000000008</v>
      </c>
      <c r="F48" s="46">
        <v>79.896160000000009</v>
      </c>
      <c r="G48" s="46">
        <v>128.52672000000001</v>
      </c>
      <c r="H48" s="46">
        <v>166.82834</v>
      </c>
      <c r="I48" s="46">
        <v>118.44400999999999</v>
      </c>
      <c r="J48" s="46">
        <v>66.829639999999998</v>
      </c>
      <c r="K48" s="46">
        <v>11.92672</v>
      </c>
      <c r="L48" s="46">
        <v>38.65569</v>
      </c>
      <c r="M48" s="46">
        <v>96.495220000000003</v>
      </c>
      <c r="N48" s="46">
        <v>0</v>
      </c>
      <c r="O48" s="46">
        <v>51.38456</v>
      </c>
      <c r="P48" s="46">
        <v>47.296250000000001</v>
      </c>
      <c r="Q48" s="46">
        <v>120.29845</v>
      </c>
      <c r="R48" s="46">
        <v>237.93196</v>
      </c>
      <c r="S48" s="46">
        <v>124.25261</v>
      </c>
      <c r="T48" s="46">
        <v>49.449100000000001</v>
      </c>
      <c r="U48" s="46">
        <v>37.221890000000002</v>
      </c>
      <c r="V48" s="46">
        <v>126.30347999999999</v>
      </c>
      <c r="W48" s="46">
        <v>142.18418</v>
      </c>
      <c r="X48" s="46">
        <v>75.683109999999999</v>
      </c>
      <c r="Y48" s="46">
        <v>58.262370000000004</v>
      </c>
      <c r="Z48" s="46">
        <v>243.03966</v>
      </c>
      <c r="AA48" s="46">
        <v>0</v>
      </c>
      <c r="AB48" s="46">
        <v>185.36535999999998</v>
      </c>
      <c r="AC48" s="46">
        <v>134.92367000000002</v>
      </c>
      <c r="AD48" s="46">
        <v>43.680529999999997</v>
      </c>
      <c r="AE48" s="46">
        <v>3.9167700000000001</v>
      </c>
      <c r="AF48" s="46">
        <v>111.2313</v>
      </c>
      <c r="AG48" s="46">
        <v>189.05486999999999</v>
      </c>
      <c r="AH48" s="46">
        <v>557.56504000000007</v>
      </c>
      <c r="AI48" s="46">
        <v>104.89887</v>
      </c>
      <c r="AJ48" s="46">
        <v>218.18494000000001</v>
      </c>
      <c r="AK48" s="46">
        <v>166.11511999999999</v>
      </c>
      <c r="AL48" s="46">
        <v>108.40238000000001</v>
      </c>
      <c r="AM48" s="46">
        <v>335.25342999999998</v>
      </c>
      <c r="AN48" s="46">
        <v>39.205169999999995</v>
      </c>
      <c r="AO48" s="46">
        <v>389.13556</v>
      </c>
      <c r="AP48" s="46">
        <v>315.09571999999997</v>
      </c>
      <c r="AQ48" s="46">
        <v>96.666780000000003</v>
      </c>
      <c r="AR48" s="46">
        <v>78.972700000000003</v>
      </c>
      <c r="AS48" s="46">
        <v>132.10004999999998</v>
      </c>
      <c r="AT48" s="46">
        <v>142.58154000000002</v>
      </c>
      <c r="AU48" s="46">
        <v>71.85063000000001</v>
      </c>
      <c r="AV48" s="46">
        <v>57.991870000000006</v>
      </c>
      <c r="AW48" s="46">
        <v>45.395400000000002</v>
      </c>
      <c r="AX48" s="46">
        <v>77.219210000000004</v>
      </c>
      <c r="AY48" s="46">
        <v>78.454949999999997</v>
      </c>
      <c r="AZ48" s="46">
        <v>82.763310000000004</v>
      </c>
      <c r="BA48" s="46">
        <v>161.79765</v>
      </c>
      <c r="BB48" s="46">
        <v>75.419780000000003</v>
      </c>
      <c r="BC48" s="46">
        <v>7.4268299999999998</v>
      </c>
      <c r="BD48" s="46">
        <v>41.242609999999999</v>
      </c>
      <c r="BE48" s="46">
        <v>148.40278000000001</v>
      </c>
      <c r="BF48" s="46">
        <v>268.85048</v>
      </c>
      <c r="BG48" s="46">
        <v>185.74681000000001</v>
      </c>
      <c r="BH48" s="46">
        <v>0</v>
      </c>
      <c r="BI48" s="46">
        <v>139.41548999999998</v>
      </c>
      <c r="BJ48" s="46">
        <v>80.293309999999991</v>
      </c>
      <c r="BK48" s="46">
        <v>16.392599999999998</v>
      </c>
      <c r="BL48" s="46">
        <v>130.82175999999998</v>
      </c>
      <c r="BM48" s="46">
        <v>105.66753999999999</v>
      </c>
      <c r="BN48" s="46">
        <v>96.302630000000008</v>
      </c>
      <c r="BO48" s="46">
        <v>42.78472</v>
      </c>
      <c r="BP48" s="46">
        <v>110.90468</v>
      </c>
      <c r="BQ48" s="46">
        <v>0</v>
      </c>
      <c r="BR48" s="46">
        <v>112.33268</v>
      </c>
      <c r="BS48" s="46">
        <v>50.816660000000006</v>
      </c>
      <c r="BT48" s="46">
        <v>97.955590000000001</v>
      </c>
      <c r="BU48" s="46">
        <v>76.677059999999997</v>
      </c>
      <c r="BV48" s="46">
        <v>57.922239999999995</v>
      </c>
      <c r="BW48" s="46">
        <v>29.855990000000002</v>
      </c>
      <c r="BX48" s="46">
        <v>0</v>
      </c>
      <c r="BY48" s="39"/>
    </row>
    <row r="49" spans="1:77" ht="30">
      <c r="A49" s="37" t="s">
        <v>31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39"/>
    </row>
    <row r="50" spans="1:77" ht="28.5" customHeight="1">
      <c r="A50" s="38" t="s">
        <v>22</v>
      </c>
      <c r="B50" s="57" t="s">
        <v>189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9"/>
      <c r="BY50" s="39"/>
    </row>
    <row r="51" spans="1:77">
      <c r="A51" s="38" t="s">
        <v>23</v>
      </c>
      <c r="B51" s="46">
        <v>26.68244</v>
      </c>
      <c r="C51" s="46">
        <v>156.1121</v>
      </c>
      <c r="D51" s="46">
        <v>0</v>
      </c>
      <c r="E51" s="46">
        <v>30.333449999999996</v>
      </c>
      <c r="F51" s="46">
        <v>52.274770000000004</v>
      </c>
      <c r="G51" s="46">
        <v>62.155569999999997</v>
      </c>
      <c r="H51" s="46">
        <v>80.692510000000013</v>
      </c>
      <c r="I51" s="46">
        <v>60.55874</v>
      </c>
      <c r="J51" s="46">
        <v>55.883650000000003</v>
      </c>
      <c r="K51" s="46">
        <v>0</v>
      </c>
      <c r="L51" s="46">
        <v>7.2832400000000002</v>
      </c>
      <c r="M51" s="46">
        <v>37.882330000000003</v>
      </c>
      <c r="N51" s="46">
        <v>24.668269999999996</v>
      </c>
      <c r="O51" s="46">
        <v>16.588329999999999</v>
      </c>
      <c r="P51" s="46">
        <v>12.83802</v>
      </c>
      <c r="Q51" s="46">
        <v>67.097580000000008</v>
      </c>
      <c r="R51" s="46">
        <v>122.43486999999999</v>
      </c>
      <c r="S51" s="46">
        <v>119.99776</v>
      </c>
      <c r="T51" s="46">
        <v>89.46087</v>
      </c>
      <c r="U51" s="46">
        <v>13.546529999999999</v>
      </c>
      <c r="V51" s="46">
        <v>30.38194</v>
      </c>
      <c r="W51" s="46">
        <v>54.917000000000002</v>
      </c>
      <c r="X51" s="46">
        <v>0</v>
      </c>
      <c r="Y51" s="46">
        <v>23.15166</v>
      </c>
      <c r="Z51" s="46">
        <v>33.42389</v>
      </c>
      <c r="AA51" s="46">
        <v>44.631830000000001</v>
      </c>
      <c r="AB51" s="46">
        <v>112.13323</v>
      </c>
      <c r="AC51" s="46">
        <v>85.822839999999999</v>
      </c>
      <c r="AD51" s="46">
        <v>-13.103980000000002</v>
      </c>
      <c r="AE51" s="46">
        <v>0</v>
      </c>
      <c r="AF51" s="46">
        <v>38.302239999999998</v>
      </c>
      <c r="AG51" s="46">
        <v>75.674890000000005</v>
      </c>
      <c r="AH51" s="46">
        <v>285.13017000000002</v>
      </c>
      <c r="AI51" s="46">
        <v>70.687690000000003</v>
      </c>
      <c r="AJ51" s="46">
        <v>293.74378999999999</v>
      </c>
      <c r="AK51" s="46">
        <v>60.100070000000009</v>
      </c>
      <c r="AL51" s="46">
        <v>60.227839999999993</v>
      </c>
      <c r="AM51" s="46">
        <v>232.05166</v>
      </c>
      <c r="AN51" s="46">
        <v>38.496070000000003</v>
      </c>
      <c r="AO51" s="46">
        <v>282.04298999999997</v>
      </c>
      <c r="AP51" s="46">
        <v>67.615529999999993</v>
      </c>
      <c r="AQ51" s="46">
        <v>67.209360000000004</v>
      </c>
      <c r="AR51" s="46">
        <v>17.384840000000001</v>
      </c>
      <c r="AS51" s="46">
        <v>64.935100000000006</v>
      </c>
      <c r="AT51" s="46">
        <v>18.918220000000002</v>
      </c>
      <c r="AU51" s="46">
        <v>24.14479</v>
      </c>
      <c r="AV51" s="46">
        <v>0</v>
      </c>
      <c r="AW51" s="46">
        <v>0</v>
      </c>
      <c r="AX51" s="46">
        <v>4.4458100000000007</v>
      </c>
      <c r="AY51" s="46">
        <v>8.32254</v>
      </c>
      <c r="AZ51" s="46">
        <v>25.60257</v>
      </c>
      <c r="BA51" s="46">
        <v>41.360030000000002</v>
      </c>
      <c r="BB51" s="46">
        <v>8.8749500000000001</v>
      </c>
      <c r="BC51" s="46">
        <v>0</v>
      </c>
      <c r="BD51" s="46">
        <v>10.489709999999999</v>
      </c>
      <c r="BE51" s="46">
        <v>131.51635999999999</v>
      </c>
      <c r="BF51" s="46">
        <v>191.91212999999999</v>
      </c>
      <c r="BG51" s="46">
        <v>123.32513</v>
      </c>
      <c r="BH51" s="46">
        <v>0</v>
      </c>
      <c r="BI51" s="46">
        <v>61.770820000000008</v>
      </c>
      <c r="BJ51" s="46">
        <v>8.8677299999999999</v>
      </c>
      <c r="BK51" s="46">
        <v>0</v>
      </c>
      <c r="BL51" s="46">
        <v>54.005830000000003</v>
      </c>
      <c r="BM51" s="46">
        <v>56.50264</v>
      </c>
      <c r="BN51" s="46">
        <v>46.678080000000001</v>
      </c>
      <c r="BO51" s="46">
        <v>22.429899999999996</v>
      </c>
      <c r="BP51" s="46">
        <v>38.227910000000001</v>
      </c>
      <c r="BQ51" s="46">
        <v>61.320270000000001</v>
      </c>
      <c r="BR51" s="46">
        <v>14.67389</v>
      </c>
      <c r="BS51" s="46">
        <v>7.5616199999999996</v>
      </c>
      <c r="BT51" s="46">
        <v>75.712320000000005</v>
      </c>
      <c r="BU51" s="46">
        <v>8.3240599999999993</v>
      </c>
      <c r="BV51" s="46">
        <v>0</v>
      </c>
      <c r="BW51" s="46">
        <v>11.983750000000001</v>
      </c>
      <c r="BX51" s="46">
        <v>0</v>
      </c>
      <c r="BY51" s="39"/>
    </row>
    <row r="52" spans="1:77">
      <c r="A52" s="38" t="s">
        <v>24</v>
      </c>
      <c r="B52" s="60" t="s">
        <v>189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50"/>
      <c r="BY52" s="39"/>
    </row>
    <row r="53" spans="1:77">
      <c r="A53" s="38" t="s">
        <v>25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3"/>
    </row>
    <row r="54" spans="1:77">
      <c r="A54" s="38" t="s">
        <v>26</v>
      </c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6"/>
    </row>
  </sheetData>
  <mergeCells count="3">
    <mergeCell ref="B36:BX42"/>
    <mergeCell ref="B50:BX50"/>
    <mergeCell ref="B52:BX5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5"/>
  <sheetViews>
    <sheetView workbookViewId="0">
      <selection activeCell="F29" sqref="F29"/>
    </sheetView>
  </sheetViews>
  <sheetFormatPr defaultRowHeight="15"/>
  <cols>
    <col min="1" max="1" width="36.7109375" customWidth="1"/>
  </cols>
  <sheetData>
    <row r="1" spans="1:3">
      <c r="A1" t="s">
        <v>80</v>
      </c>
      <c r="B1">
        <v>426.97287</v>
      </c>
      <c r="C1" t="s">
        <v>80</v>
      </c>
    </row>
    <row r="2" spans="1:3">
      <c r="A2" t="s">
        <v>84</v>
      </c>
      <c r="B2">
        <v>1273.51179</v>
      </c>
      <c r="C2" t="s">
        <v>84</v>
      </c>
    </row>
    <row r="3" spans="1:3">
      <c r="A3" t="s">
        <v>89</v>
      </c>
      <c r="B3">
        <v>-1.33125</v>
      </c>
      <c r="C3" t="s">
        <v>89</v>
      </c>
    </row>
    <row r="4" spans="1:3">
      <c r="A4" t="s">
        <v>90</v>
      </c>
      <c r="B4">
        <v>229.12853000000001</v>
      </c>
      <c r="C4" t="s">
        <v>90</v>
      </c>
    </row>
    <row r="5" spans="1:3">
      <c r="A5" t="s">
        <v>91</v>
      </c>
      <c r="B5">
        <v>592.33090000000004</v>
      </c>
      <c r="C5" t="s">
        <v>91</v>
      </c>
    </row>
    <row r="6" spans="1:3">
      <c r="A6" t="s">
        <v>93</v>
      </c>
      <c r="B6">
        <v>383.63927000000001</v>
      </c>
      <c r="C6" t="s">
        <v>93</v>
      </c>
    </row>
    <row r="7" spans="1:3">
      <c r="A7" t="s">
        <v>94</v>
      </c>
      <c r="B7">
        <v>536.83728000000008</v>
      </c>
      <c r="C7" t="s">
        <v>94</v>
      </c>
    </row>
    <row r="8" spans="1:3">
      <c r="A8" t="s">
        <v>96</v>
      </c>
      <c r="B8">
        <v>635.83571999999992</v>
      </c>
      <c r="C8" t="s">
        <v>96</v>
      </c>
    </row>
    <row r="9" spans="1:3">
      <c r="A9" t="s">
        <v>97</v>
      </c>
      <c r="B9">
        <v>396.95251999999999</v>
      </c>
      <c r="C9" t="s">
        <v>97</v>
      </c>
    </row>
    <row r="10" spans="1:3">
      <c r="A10" t="s">
        <v>98</v>
      </c>
      <c r="B10">
        <v>340.77596999999997</v>
      </c>
      <c r="C10" t="s">
        <v>98</v>
      </c>
    </row>
    <row r="11" spans="1:3">
      <c r="A11" t="s">
        <v>99</v>
      </c>
      <c r="B11">
        <v>121.62219999999999</v>
      </c>
      <c r="C11" t="s">
        <v>99</v>
      </c>
    </row>
    <row r="12" spans="1:3">
      <c r="A12" t="s">
        <v>100</v>
      </c>
      <c r="B12">
        <v>634.09431000000006</v>
      </c>
      <c r="C12" t="s">
        <v>100</v>
      </c>
    </row>
    <row r="13" spans="1:3">
      <c r="B13">
        <v>0</v>
      </c>
      <c r="C13" t="s">
        <v>179</v>
      </c>
    </row>
    <row r="14" spans="1:3">
      <c r="A14" t="s">
        <v>101</v>
      </c>
      <c r="B14">
        <v>78.467410000000001</v>
      </c>
      <c r="C14" t="s">
        <v>101</v>
      </c>
    </row>
    <row r="15" spans="1:3">
      <c r="A15" t="s">
        <v>104</v>
      </c>
      <c r="B15">
        <v>227.59751</v>
      </c>
      <c r="C15" t="s">
        <v>104</v>
      </c>
    </row>
    <row r="16" spans="1:3">
      <c r="A16" t="s">
        <v>105</v>
      </c>
      <c r="B16">
        <v>341.42394000000002</v>
      </c>
      <c r="C16" t="s">
        <v>105</v>
      </c>
    </row>
    <row r="17" spans="1:3">
      <c r="A17" t="s">
        <v>106</v>
      </c>
      <c r="B17">
        <v>738.64449999999999</v>
      </c>
      <c r="C17" t="s">
        <v>106</v>
      </c>
    </row>
    <row r="18" spans="1:3">
      <c r="A18" t="s">
        <v>108</v>
      </c>
      <c r="B18">
        <v>464.09134999999998</v>
      </c>
      <c r="C18" t="s">
        <v>108</v>
      </c>
    </row>
    <row r="19" spans="1:3">
      <c r="A19" t="s">
        <v>109</v>
      </c>
      <c r="B19">
        <v>792.58445999999992</v>
      </c>
      <c r="C19" t="s">
        <v>109</v>
      </c>
    </row>
    <row r="20" spans="1:3">
      <c r="A20" t="s">
        <v>110</v>
      </c>
      <c r="B20">
        <v>29.111759999999997</v>
      </c>
      <c r="C20" t="s">
        <v>110</v>
      </c>
    </row>
    <row r="21" spans="1:3">
      <c r="A21" t="s">
        <v>111</v>
      </c>
      <c r="B21">
        <v>286.80203999999998</v>
      </c>
      <c r="C21" t="s">
        <v>111</v>
      </c>
    </row>
    <row r="22" spans="1:3">
      <c r="A22" t="s">
        <v>112</v>
      </c>
      <c r="B22">
        <v>394.15088000000003</v>
      </c>
      <c r="C22" t="s">
        <v>112</v>
      </c>
    </row>
    <row r="23" spans="1:3">
      <c r="A23" t="s">
        <v>113</v>
      </c>
      <c r="B23">
        <v>626.00431000000003</v>
      </c>
      <c r="C23" t="s">
        <v>113</v>
      </c>
    </row>
    <row r="24" spans="1:3">
      <c r="A24" t="s">
        <v>114</v>
      </c>
      <c r="B24">
        <v>857.27589999999998</v>
      </c>
      <c r="C24" t="s">
        <v>114</v>
      </c>
    </row>
    <row r="25" spans="1:3">
      <c r="A25" t="s">
        <v>115</v>
      </c>
      <c r="B25">
        <v>490.66397999999998</v>
      </c>
      <c r="C25" t="s">
        <v>115</v>
      </c>
    </row>
    <row r="26" spans="1:3">
      <c r="A26" t="s">
        <v>116</v>
      </c>
      <c r="B26">
        <v>211.27026000000001</v>
      </c>
      <c r="C26" t="s">
        <v>116</v>
      </c>
    </row>
    <row r="27" spans="1:3">
      <c r="A27" t="s">
        <v>117</v>
      </c>
      <c r="B27">
        <v>705.80906999999991</v>
      </c>
      <c r="C27" t="s">
        <v>117</v>
      </c>
    </row>
    <row r="28" spans="1:3">
      <c r="A28" t="s">
        <v>118</v>
      </c>
      <c r="B28">
        <v>558.22518000000002</v>
      </c>
      <c r="C28" t="s">
        <v>118</v>
      </c>
    </row>
    <row r="29" spans="1:3">
      <c r="A29" t="s">
        <v>119</v>
      </c>
      <c r="B29">
        <v>185.5171</v>
      </c>
      <c r="C29" t="s">
        <v>119</v>
      </c>
    </row>
    <row r="30" spans="1:3">
      <c r="A30" t="s">
        <v>120</v>
      </c>
      <c r="B30">
        <v>88.445530000000005</v>
      </c>
      <c r="C30" t="s">
        <v>120</v>
      </c>
    </row>
    <row r="31" spans="1:3">
      <c r="A31" t="s">
        <v>121</v>
      </c>
      <c r="B31">
        <v>245.18946</v>
      </c>
      <c r="C31" t="s">
        <v>121</v>
      </c>
    </row>
    <row r="32" spans="1:3">
      <c r="A32" t="s">
        <v>124</v>
      </c>
      <c r="B32">
        <v>806.56895999999995</v>
      </c>
      <c r="C32" t="s">
        <v>124</v>
      </c>
    </row>
    <row r="33" spans="1:3">
      <c r="A33" t="s">
        <v>125</v>
      </c>
      <c r="B33">
        <v>1709.3380500000001</v>
      </c>
      <c r="C33" t="s">
        <v>125</v>
      </c>
    </row>
    <row r="34" spans="1:3">
      <c r="A34" t="s">
        <v>127</v>
      </c>
      <c r="B34">
        <v>383.7045</v>
      </c>
      <c r="C34" t="s">
        <v>127</v>
      </c>
    </row>
    <row r="35" spans="1:3">
      <c r="A35" t="s">
        <v>128</v>
      </c>
      <c r="B35">
        <v>1061.17767</v>
      </c>
      <c r="C35" t="s">
        <v>128</v>
      </c>
    </row>
    <row r="36" spans="1:3">
      <c r="A36" t="s">
        <v>129</v>
      </c>
      <c r="B36">
        <v>626.96744999999999</v>
      </c>
      <c r="C36" t="s">
        <v>129</v>
      </c>
    </row>
    <row r="37" spans="1:3">
      <c r="A37" t="s">
        <v>130</v>
      </c>
      <c r="B37">
        <v>428.61313000000001</v>
      </c>
      <c r="C37" t="s">
        <v>130</v>
      </c>
    </row>
    <row r="38" spans="1:3">
      <c r="A38" t="s">
        <v>131</v>
      </c>
      <c r="B38">
        <v>952.45528999999999</v>
      </c>
      <c r="C38" t="s">
        <v>131</v>
      </c>
    </row>
    <row r="39" spans="1:3">
      <c r="A39" t="s">
        <v>132</v>
      </c>
      <c r="B39">
        <v>280.20411000000001</v>
      </c>
      <c r="C39" t="s">
        <v>132</v>
      </c>
    </row>
    <row r="40" spans="1:3">
      <c r="A40" t="s">
        <v>133</v>
      </c>
      <c r="B40">
        <v>1218.6688300000001</v>
      </c>
      <c r="C40" t="s">
        <v>133</v>
      </c>
    </row>
    <row r="41" spans="1:3">
      <c r="A41" t="s">
        <v>134</v>
      </c>
      <c r="B41">
        <v>1233.63572</v>
      </c>
      <c r="C41" t="s">
        <v>134</v>
      </c>
    </row>
    <row r="42" spans="1:3">
      <c r="A42" t="s">
        <v>135</v>
      </c>
      <c r="B42">
        <v>610.56451000000004</v>
      </c>
      <c r="C42" t="s">
        <v>135</v>
      </c>
    </row>
    <row r="43" spans="1:3">
      <c r="A43" t="s">
        <v>136</v>
      </c>
      <c r="B43">
        <v>237.77576000000002</v>
      </c>
      <c r="C43" t="s">
        <v>136</v>
      </c>
    </row>
    <row r="44" spans="1:3">
      <c r="A44" t="s">
        <v>137</v>
      </c>
      <c r="B44">
        <v>464.11947999999995</v>
      </c>
      <c r="C44" t="s">
        <v>137</v>
      </c>
    </row>
    <row r="45" spans="1:3">
      <c r="A45" t="s">
        <v>138</v>
      </c>
      <c r="B45">
        <v>529.97293999999999</v>
      </c>
      <c r="C45" t="s">
        <v>138</v>
      </c>
    </row>
    <row r="46" spans="1:3">
      <c r="A46" t="s">
        <v>139</v>
      </c>
      <c r="B46">
        <v>241.45647</v>
      </c>
      <c r="C46" t="s">
        <v>139</v>
      </c>
    </row>
    <row r="47" spans="1:3">
      <c r="A47" t="s">
        <v>141</v>
      </c>
      <c r="B47">
        <v>439.84640000000002</v>
      </c>
      <c r="C47" t="s">
        <v>141</v>
      </c>
    </row>
    <row r="48" spans="1:3">
      <c r="A48" t="s">
        <v>142</v>
      </c>
      <c r="B48">
        <v>243.12010000000001</v>
      </c>
      <c r="C48" t="s">
        <v>142</v>
      </c>
    </row>
    <row r="49" spans="1:3">
      <c r="A49" t="s">
        <v>144</v>
      </c>
      <c r="B49">
        <v>168.06988000000001</v>
      </c>
      <c r="C49" t="s">
        <v>144</v>
      </c>
    </row>
    <row r="50" spans="1:3">
      <c r="A50" t="s">
        <v>145</v>
      </c>
      <c r="B50">
        <v>253.99010000000001</v>
      </c>
      <c r="C50" t="s">
        <v>145</v>
      </c>
    </row>
    <row r="51" spans="1:3">
      <c r="A51" t="s">
        <v>147</v>
      </c>
      <c r="B51">
        <v>237.98560000000001</v>
      </c>
      <c r="C51" t="s">
        <v>147</v>
      </c>
    </row>
    <row r="52" spans="1:3">
      <c r="A52" t="s">
        <v>148</v>
      </c>
      <c r="B52">
        <v>622.55302000000006</v>
      </c>
      <c r="C52" t="s">
        <v>148</v>
      </c>
    </row>
    <row r="53" spans="1:3">
      <c r="A53" t="s">
        <v>149</v>
      </c>
      <c r="B53">
        <v>277.37290999999999</v>
      </c>
      <c r="C53" t="s">
        <v>149</v>
      </c>
    </row>
    <row r="54" spans="1:3">
      <c r="A54" t="s">
        <v>150</v>
      </c>
      <c r="B54">
        <v>265.19972999999999</v>
      </c>
      <c r="C54" t="s">
        <v>150</v>
      </c>
    </row>
    <row r="55" spans="1:3">
      <c r="A55" t="s">
        <v>151</v>
      </c>
      <c r="B55">
        <v>686.5311999999999</v>
      </c>
      <c r="C55" t="s">
        <v>151</v>
      </c>
    </row>
    <row r="56" spans="1:3">
      <c r="A56" t="s">
        <v>152</v>
      </c>
      <c r="B56">
        <v>551.85491999999999</v>
      </c>
      <c r="C56" t="s">
        <v>152</v>
      </c>
    </row>
    <row r="57" spans="1:3">
      <c r="A57" t="s">
        <v>153</v>
      </c>
      <c r="B57">
        <v>476.97485</v>
      </c>
      <c r="C57" t="s">
        <v>153</v>
      </c>
    </row>
    <row r="58" spans="1:3">
      <c r="A58" t="s">
        <v>156</v>
      </c>
      <c r="B58">
        <v>458.33184999999997</v>
      </c>
      <c r="C58" t="s">
        <v>156</v>
      </c>
    </row>
    <row r="59" spans="1:3">
      <c r="A59" t="s">
        <v>157</v>
      </c>
      <c r="B59">
        <v>108.40133999999999</v>
      </c>
      <c r="C59" t="s">
        <v>157</v>
      </c>
    </row>
    <row r="60" spans="1:3">
      <c r="A60" t="s">
        <v>158</v>
      </c>
      <c r="B60">
        <v>441.44130000000001</v>
      </c>
      <c r="C60" t="s">
        <v>158</v>
      </c>
    </row>
    <row r="61" spans="1:3">
      <c r="A61" t="s">
        <v>159</v>
      </c>
      <c r="B61">
        <v>284.02191999999997</v>
      </c>
      <c r="C61" t="s">
        <v>159</v>
      </c>
    </row>
    <row r="62" spans="1:3">
      <c r="A62" t="s">
        <v>161</v>
      </c>
      <c r="B62">
        <v>192.05382</v>
      </c>
      <c r="C62" t="s">
        <v>161</v>
      </c>
    </row>
    <row r="63" spans="1:3">
      <c r="A63" t="s">
        <v>162</v>
      </c>
      <c r="B63">
        <v>397.99293</v>
      </c>
      <c r="C63" t="s">
        <v>162</v>
      </c>
    </row>
    <row r="64" spans="1:3">
      <c r="A64" t="s">
        <v>163</v>
      </c>
      <c r="B64">
        <v>343.11183</v>
      </c>
      <c r="C64" t="s">
        <v>163</v>
      </c>
    </row>
    <row r="65" spans="1:3">
      <c r="A65" t="s">
        <v>164</v>
      </c>
      <c r="B65">
        <v>362.60782</v>
      </c>
      <c r="C65" t="s">
        <v>164</v>
      </c>
    </row>
    <row r="66" spans="1:3">
      <c r="A66" t="s">
        <v>165</v>
      </c>
      <c r="B66">
        <v>125.92222</v>
      </c>
      <c r="C66" t="s">
        <v>165</v>
      </c>
    </row>
    <row r="67" spans="1:3">
      <c r="A67" t="s">
        <v>166</v>
      </c>
      <c r="B67">
        <v>351.40388999999999</v>
      </c>
      <c r="C67" t="s">
        <v>166</v>
      </c>
    </row>
    <row r="68" spans="1:3">
      <c r="A68" t="s">
        <v>169</v>
      </c>
      <c r="B68">
        <v>431.33127000000002</v>
      </c>
      <c r="C68" t="s">
        <v>169</v>
      </c>
    </row>
    <row r="69" spans="1:3">
      <c r="A69" t="s">
        <v>170</v>
      </c>
      <c r="B69">
        <v>245.78955999999999</v>
      </c>
      <c r="C69" t="s">
        <v>170</v>
      </c>
    </row>
    <row r="70" spans="1:3">
      <c r="A70" t="s">
        <v>171</v>
      </c>
      <c r="B70">
        <v>525.32378000000006</v>
      </c>
      <c r="C70" t="s">
        <v>171</v>
      </c>
    </row>
    <row r="71" spans="1:3">
      <c r="A71" t="s">
        <v>172</v>
      </c>
      <c r="B71">
        <v>403.79721999999998</v>
      </c>
      <c r="C71" t="s">
        <v>172</v>
      </c>
    </row>
    <row r="72" spans="1:3">
      <c r="A72" t="s">
        <v>173</v>
      </c>
      <c r="B72">
        <v>341.31065999999998</v>
      </c>
      <c r="C72" t="s">
        <v>173</v>
      </c>
    </row>
    <row r="73" spans="1:3">
      <c r="A73" t="s">
        <v>174</v>
      </c>
      <c r="B73">
        <v>405.75063</v>
      </c>
      <c r="C73" t="s">
        <v>174</v>
      </c>
    </row>
    <row r="74" spans="1:3">
      <c r="A74" t="s">
        <v>175</v>
      </c>
      <c r="B74">
        <v>133.44867000000002</v>
      </c>
      <c r="C74" t="s">
        <v>175</v>
      </c>
    </row>
    <row r="75" spans="1:3">
      <c r="A75" t="s">
        <v>176</v>
      </c>
      <c r="B75">
        <v>-0.95847000000000004</v>
      </c>
      <c r="C75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58"/>
  <sheetViews>
    <sheetView workbookViewId="0">
      <selection activeCell="G18" sqref="G18"/>
    </sheetView>
  </sheetViews>
  <sheetFormatPr defaultRowHeight="15"/>
  <cols>
    <col min="1" max="1" width="48.7109375" customWidth="1"/>
  </cols>
  <sheetData>
    <row r="1" spans="1:7">
      <c r="A1" s="16" t="s">
        <v>56</v>
      </c>
      <c r="B1" s="61" t="s">
        <v>57</v>
      </c>
      <c r="C1" s="61" t="s">
        <v>58</v>
      </c>
      <c r="D1" s="61" t="s">
        <v>59</v>
      </c>
      <c r="E1" s="61" t="s">
        <v>60</v>
      </c>
      <c r="F1" s="61" t="s">
        <v>61</v>
      </c>
    </row>
    <row r="2" spans="1:7">
      <c r="A2" s="16" t="s">
        <v>62</v>
      </c>
      <c r="B2" s="61"/>
      <c r="C2" s="61"/>
      <c r="D2" s="61"/>
      <c r="E2" s="61"/>
      <c r="F2" s="61"/>
    </row>
    <row r="3" spans="1:7">
      <c r="A3" s="17" t="s">
        <v>63</v>
      </c>
      <c r="B3" s="18">
        <v>90042.34</v>
      </c>
      <c r="C3" s="19"/>
      <c r="D3" s="19"/>
      <c r="E3" s="18">
        <v>42812.41</v>
      </c>
      <c r="F3" s="18">
        <v>47234.16</v>
      </c>
      <c r="G3">
        <f>F3/1000</f>
        <v>47.234160000000003</v>
      </c>
    </row>
    <row r="4" spans="1:7">
      <c r="A4" s="20" t="s">
        <v>64</v>
      </c>
      <c r="B4" s="21"/>
      <c r="C4" s="21"/>
      <c r="D4" s="21"/>
      <c r="E4" s="22">
        <v>300.7</v>
      </c>
      <c r="F4" s="23">
        <v>-300.85000000000002</v>
      </c>
    </row>
    <row r="5" spans="1:7">
      <c r="A5" s="20" t="s">
        <v>65</v>
      </c>
      <c r="B5" s="23">
        <v>84.81</v>
      </c>
      <c r="C5" s="21"/>
      <c r="D5" s="21"/>
      <c r="E5" s="21"/>
      <c r="F5" s="23">
        <v>84.83</v>
      </c>
    </row>
    <row r="6" spans="1:7">
      <c r="A6" s="20" t="s">
        <v>66</v>
      </c>
      <c r="B6" s="24">
        <v>7715.32</v>
      </c>
      <c r="C6" s="21"/>
      <c r="D6" s="21"/>
      <c r="E6" s="24">
        <v>1267.1500000000001</v>
      </c>
      <c r="F6" s="24">
        <v>6450.05</v>
      </c>
    </row>
    <row r="7" spans="1:7">
      <c r="A7" s="20" t="s">
        <v>67</v>
      </c>
      <c r="B7" s="23">
        <v>1.31</v>
      </c>
      <c r="C7" s="21"/>
      <c r="D7" s="21"/>
      <c r="E7" s="21"/>
      <c r="F7" s="23">
        <v>1.31</v>
      </c>
    </row>
    <row r="8" spans="1:7">
      <c r="A8" s="20" t="s">
        <v>68</v>
      </c>
      <c r="B8" s="24">
        <v>22745.53</v>
      </c>
      <c r="C8" s="21"/>
      <c r="D8" s="21"/>
      <c r="E8" s="24">
        <v>8449.39</v>
      </c>
      <c r="F8" s="24">
        <v>14295.61</v>
      </c>
    </row>
    <row r="9" spans="1:7">
      <c r="A9" s="20" t="s">
        <v>69</v>
      </c>
      <c r="B9" s="24">
        <v>8090.45</v>
      </c>
      <c r="C9" s="21"/>
      <c r="D9" s="21"/>
      <c r="E9" s="23">
        <v>882.22</v>
      </c>
      <c r="F9" s="24">
        <v>7208.23</v>
      </c>
    </row>
    <row r="10" spans="1:7">
      <c r="A10" s="20" t="s">
        <v>70</v>
      </c>
      <c r="B10" s="25">
        <v>27296.6</v>
      </c>
      <c r="C10" s="21"/>
      <c r="D10" s="21"/>
      <c r="E10" s="24">
        <v>5061.6400000000003</v>
      </c>
      <c r="F10" s="24">
        <v>22239.17</v>
      </c>
    </row>
    <row r="11" spans="1:7">
      <c r="A11" s="20" t="s">
        <v>71</v>
      </c>
      <c r="B11" s="24">
        <v>1428.84</v>
      </c>
      <c r="C11" s="21"/>
      <c r="D11" s="21"/>
      <c r="E11" s="23">
        <v>210.45</v>
      </c>
      <c r="F11" s="24">
        <v>1218.3900000000001</v>
      </c>
    </row>
    <row r="12" spans="1:7">
      <c r="A12" s="20" t="s">
        <v>72</v>
      </c>
      <c r="B12" s="24">
        <v>41392.75</v>
      </c>
      <c r="C12" s="21"/>
      <c r="D12" s="21"/>
      <c r="E12" s="24">
        <v>10785.23</v>
      </c>
      <c r="F12" s="24">
        <v>30607.99</v>
      </c>
    </row>
    <row r="13" spans="1:7">
      <c r="A13" s="20" t="s">
        <v>73</v>
      </c>
      <c r="B13" s="24">
        <v>-42815.39</v>
      </c>
      <c r="C13" s="21"/>
      <c r="D13" s="21"/>
      <c r="E13" s="24">
        <v>10311.51</v>
      </c>
      <c r="F13" s="24">
        <v>-53128.91</v>
      </c>
    </row>
    <row r="14" spans="1:7">
      <c r="A14" s="20" t="s">
        <v>74</v>
      </c>
      <c r="B14" s="24">
        <v>4103.58</v>
      </c>
      <c r="C14" s="21"/>
      <c r="D14" s="21"/>
      <c r="E14" s="23">
        <v>-223.61</v>
      </c>
      <c r="F14" s="24">
        <v>4327.17</v>
      </c>
    </row>
    <row r="15" spans="1:7">
      <c r="A15" s="20" t="s">
        <v>75</v>
      </c>
      <c r="B15" s="25">
        <v>-5259.8</v>
      </c>
      <c r="C15" s="21"/>
      <c r="D15" s="21"/>
      <c r="E15" s="24">
        <v>5124.3599999999997</v>
      </c>
      <c r="F15" s="24">
        <v>-10384.48</v>
      </c>
    </row>
    <row r="16" spans="1:7">
      <c r="A16" s="20" t="s">
        <v>76</v>
      </c>
      <c r="B16" s="24">
        <v>16553.93</v>
      </c>
      <c r="C16" s="21"/>
      <c r="D16" s="21"/>
      <c r="E16" s="22">
        <v>369.6</v>
      </c>
      <c r="F16" s="24">
        <v>16184.99</v>
      </c>
    </row>
    <row r="17" spans="1:7">
      <c r="A17" s="20" t="s">
        <v>77</v>
      </c>
      <c r="B17" s="24">
        <v>8704.41</v>
      </c>
      <c r="C17" s="21"/>
      <c r="D17" s="21"/>
      <c r="E17" s="23">
        <v>273.77</v>
      </c>
      <c r="F17" s="24">
        <v>8430.66</v>
      </c>
    </row>
    <row r="18" spans="1:7">
      <c r="A18" s="17" t="s">
        <v>78</v>
      </c>
      <c r="B18" s="18">
        <v>2311.62</v>
      </c>
      <c r="C18" s="19"/>
      <c r="D18" s="19"/>
      <c r="E18" s="26">
        <v>26762.799999999999</v>
      </c>
      <c r="F18" s="18">
        <v>-24718.75</v>
      </c>
      <c r="G18">
        <f>F18/1000</f>
        <v>-24.71875</v>
      </c>
    </row>
    <row r="19" spans="1:7">
      <c r="A19" s="20" t="s">
        <v>65</v>
      </c>
      <c r="B19" s="23">
        <v>9.2799999999999994</v>
      </c>
      <c r="C19" s="21"/>
      <c r="D19" s="21"/>
      <c r="E19" s="21"/>
      <c r="F19" s="23">
        <v>9.2799999999999994</v>
      </c>
    </row>
    <row r="20" spans="1:7">
      <c r="A20" s="20" t="s">
        <v>66</v>
      </c>
      <c r="B20" s="24">
        <v>4284.5200000000004</v>
      </c>
      <c r="C20" s="21"/>
      <c r="D20" s="21"/>
      <c r="E20" s="23">
        <v>726.29</v>
      </c>
      <c r="F20" s="24">
        <v>3523.67</v>
      </c>
    </row>
    <row r="21" spans="1:7">
      <c r="A21" s="20" t="s">
        <v>68</v>
      </c>
      <c r="B21" s="24">
        <v>18170.41</v>
      </c>
      <c r="C21" s="21"/>
      <c r="D21" s="21"/>
      <c r="E21" s="24">
        <v>4657.55</v>
      </c>
      <c r="F21" s="24">
        <v>13491.61</v>
      </c>
    </row>
    <row r="22" spans="1:7">
      <c r="A22" s="20" t="s">
        <v>69</v>
      </c>
      <c r="B22" s="24">
        <v>2492.3200000000002</v>
      </c>
      <c r="C22" s="21"/>
      <c r="D22" s="21"/>
      <c r="E22" s="23">
        <v>554.39</v>
      </c>
      <c r="F22" s="24">
        <v>1930.09</v>
      </c>
    </row>
    <row r="23" spans="1:7">
      <c r="A23" s="20" t="s">
        <v>70</v>
      </c>
      <c r="B23" s="24">
        <v>5286.24</v>
      </c>
      <c r="C23" s="21"/>
      <c r="D23" s="21"/>
      <c r="E23" s="24">
        <v>3030.27</v>
      </c>
      <c r="F23" s="24">
        <v>2187.89</v>
      </c>
    </row>
    <row r="24" spans="1:7">
      <c r="A24" s="20" t="s">
        <v>71</v>
      </c>
      <c r="B24" s="24">
        <v>2748.86</v>
      </c>
      <c r="C24" s="21"/>
      <c r="D24" s="21"/>
      <c r="E24" s="24">
        <v>2430.96</v>
      </c>
      <c r="F24" s="22">
        <v>317.89999999999998</v>
      </c>
    </row>
    <row r="25" spans="1:7">
      <c r="A25" s="20" t="s">
        <v>72</v>
      </c>
      <c r="B25" s="24">
        <v>31335.24</v>
      </c>
      <c r="C25" s="21"/>
      <c r="D25" s="21"/>
      <c r="E25" s="24">
        <v>8586.02</v>
      </c>
      <c r="F25" s="24">
        <v>22646.74</v>
      </c>
    </row>
    <row r="26" spans="1:7">
      <c r="A26" s="20" t="s">
        <v>73</v>
      </c>
      <c r="B26" s="27">
        <v>-98921</v>
      </c>
      <c r="C26" s="21"/>
      <c r="D26" s="21"/>
      <c r="E26" s="24">
        <v>4495.01</v>
      </c>
      <c r="F26" s="24">
        <v>-103416.01</v>
      </c>
    </row>
    <row r="27" spans="1:7">
      <c r="A27" s="20" t="s">
        <v>74</v>
      </c>
      <c r="B27" s="24">
        <v>8277.23</v>
      </c>
      <c r="C27" s="21"/>
      <c r="D27" s="21"/>
      <c r="E27" s="27">
        <v>-1891</v>
      </c>
      <c r="F27" s="24">
        <v>10167.85</v>
      </c>
    </row>
    <row r="28" spans="1:7">
      <c r="A28" s="20" t="s">
        <v>75</v>
      </c>
      <c r="B28" s="24">
        <v>12579.09</v>
      </c>
      <c r="C28" s="21"/>
      <c r="D28" s="21"/>
      <c r="E28" s="24">
        <v>2698.91</v>
      </c>
      <c r="F28" s="24">
        <v>9870.02</v>
      </c>
    </row>
    <row r="29" spans="1:7">
      <c r="A29" s="20" t="s">
        <v>76</v>
      </c>
      <c r="B29" s="24">
        <v>6830.77</v>
      </c>
      <c r="C29" s="21"/>
      <c r="D29" s="21"/>
      <c r="E29" s="24">
        <v>2529.11</v>
      </c>
      <c r="F29" s="24">
        <v>4281.33</v>
      </c>
    </row>
    <row r="30" spans="1:7">
      <c r="A30" s="20" t="s">
        <v>77</v>
      </c>
      <c r="B30" s="24">
        <v>9218.66</v>
      </c>
      <c r="C30" s="21"/>
      <c r="D30" s="21"/>
      <c r="E30" s="24">
        <v>-1054.71</v>
      </c>
      <c r="F30" s="24">
        <v>10270.879999999999</v>
      </c>
    </row>
    <row r="31" spans="1:7">
      <c r="A31" s="17" t="s">
        <v>79</v>
      </c>
      <c r="B31" s="18">
        <v>1498.63</v>
      </c>
      <c r="C31" s="19"/>
      <c r="D31" s="19"/>
      <c r="E31" s="19"/>
      <c r="F31" s="18">
        <v>1498.63</v>
      </c>
      <c r="G31">
        <f>F31/1000</f>
        <v>1.4986300000000001</v>
      </c>
    </row>
    <row r="32" spans="1:7">
      <c r="A32" s="20" t="s">
        <v>68</v>
      </c>
      <c r="B32" s="24">
        <v>1498.63</v>
      </c>
      <c r="C32" s="21"/>
      <c r="D32" s="21"/>
      <c r="E32" s="21"/>
      <c r="F32" s="24">
        <v>1498.63</v>
      </c>
    </row>
    <row r="33" spans="1:7">
      <c r="A33" s="17" t="s">
        <v>80</v>
      </c>
      <c r="B33" s="18">
        <v>456816.08</v>
      </c>
      <c r="C33" s="18">
        <v>2672415.86</v>
      </c>
      <c r="D33" s="18">
        <v>-121471.21</v>
      </c>
      <c r="E33" s="18">
        <v>2589117.64</v>
      </c>
      <c r="F33" s="18">
        <v>426972.87</v>
      </c>
      <c r="G33">
        <f>F33/1000</f>
        <v>426.97287</v>
      </c>
    </row>
    <row r="34" spans="1:7">
      <c r="A34" s="20" t="s">
        <v>81</v>
      </c>
      <c r="B34" s="21"/>
      <c r="C34" s="24">
        <v>96064.53</v>
      </c>
      <c r="D34" s="25">
        <v>-22449.1</v>
      </c>
      <c r="E34" s="24">
        <v>45257.03</v>
      </c>
      <c r="F34" s="24">
        <v>28798.39</v>
      </c>
    </row>
    <row r="35" spans="1:7">
      <c r="A35" s="20" t="s">
        <v>65</v>
      </c>
      <c r="B35" s="23">
        <v>0.94</v>
      </c>
      <c r="C35" s="21"/>
      <c r="D35" s="21"/>
      <c r="E35" s="21"/>
      <c r="F35" s="21"/>
    </row>
    <row r="36" spans="1:7">
      <c r="A36" s="20" t="s">
        <v>66</v>
      </c>
      <c r="B36" s="24">
        <v>80095.360000000001</v>
      </c>
      <c r="C36" s="24">
        <v>473084.07</v>
      </c>
      <c r="D36" s="24">
        <v>-69038.460000000006</v>
      </c>
      <c r="E36" s="24">
        <v>413958.46</v>
      </c>
      <c r="F36" s="24">
        <v>73304.479999999996</v>
      </c>
    </row>
    <row r="37" spans="1:7">
      <c r="A37" s="20" t="s">
        <v>68</v>
      </c>
      <c r="B37" s="24">
        <v>50244.97</v>
      </c>
      <c r="C37" s="24">
        <v>188359.39</v>
      </c>
      <c r="D37" s="24">
        <v>-15857.57</v>
      </c>
      <c r="E37" s="24">
        <v>202866.02</v>
      </c>
      <c r="F37" s="24">
        <v>21259.09</v>
      </c>
    </row>
    <row r="38" spans="1:7">
      <c r="A38" s="20" t="s">
        <v>82</v>
      </c>
      <c r="B38" s="24">
        <v>28008.71</v>
      </c>
      <c r="C38" s="25">
        <v>113311.7</v>
      </c>
      <c r="D38" s="21"/>
      <c r="E38" s="24">
        <v>139165.44</v>
      </c>
      <c r="F38" s="24">
        <v>2296.11</v>
      </c>
    </row>
    <row r="39" spans="1:7">
      <c r="A39" s="20" t="s">
        <v>83</v>
      </c>
      <c r="B39" s="23">
        <v>-256.45</v>
      </c>
      <c r="C39" s="21"/>
      <c r="D39" s="21"/>
      <c r="E39" s="23">
        <v>-35.92</v>
      </c>
      <c r="F39" s="23">
        <v>-220.53</v>
      </c>
    </row>
    <row r="40" spans="1:7">
      <c r="A40" s="20" t="s">
        <v>70</v>
      </c>
      <c r="B40" s="25">
        <v>174229.8</v>
      </c>
      <c r="C40" s="24">
        <v>958548.23</v>
      </c>
      <c r="D40" s="21"/>
      <c r="E40" s="24">
        <v>933215.21</v>
      </c>
      <c r="F40" s="25">
        <v>201406.9</v>
      </c>
    </row>
    <row r="41" spans="1:7">
      <c r="A41" s="20" t="s">
        <v>72</v>
      </c>
      <c r="B41" s="25">
        <v>94956.800000000003</v>
      </c>
      <c r="C41" s="24">
        <v>699861.09</v>
      </c>
      <c r="D41" s="21"/>
      <c r="E41" s="24">
        <v>715615.71</v>
      </c>
      <c r="F41" s="24">
        <v>79855.23</v>
      </c>
    </row>
    <row r="42" spans="1:7">
      <c r="A42" s="20" t="s">
        <v>74</v>
      </c>
      <c r="B42" s="24">
        <v>3207.99</v>
      </c>
      <c r="C42" s="24">
        <v>16106.22</v>
      </c>
      <c r="D42" s="23">
        <v>-379.04</v>
      </c>
      <c r="E42" s="24">
        <v>16943.830000000002</v>
      </c>
      <c r="F42" s="24">
        <v>2045.55</v>
      </c>
    </row>
    <row r="43" spans="1:7">
      <c r="A43" s="20" t="s">
        <v>75</v>
      </c>
      <c r="B43" s="25">
        <v>22087.1</v>
      </c>
      <c r="C43" s="24">
        <v>106851.34</v>
      </c>
      <c r="D43" s="24">
        <v>-13747.04</v>
      </c>
      <c r="E43" s="24">
        <v>99434.09</v>
      </c>
      <c r="F43" s="24">
        <v>16416.419999999998</v>
      </c>
    </row>
    <row r="44" spans="1:7">
      <c r="A44" s="20" t="s">
        <v>77</v>
      </c>
      <c r="B44" s="24">
        <v>4240.8599999999997</v>
      </c>
      <c r="C44" s="24">
        <v>20229.29</v>
      </c>
      <c r="D44" s="21"/>
      <c r="E44" s="24">
        <v>22697.77</v>
      </c>
      <c r="F44" s="24">
        <v>1811.23</v>
      </c>
    </row>
    <row r="45" spans="1:7">
      <c r="A45" s="17" t="s">
        <v>84</v>
      </c>
      <c r="B45" s="26">
        <v>1257393.3</v>
      </c>
      <c r="C45" s="18">
        <v>7465940.7800000003</v>
      </c>
      <c r="D45" s="18">
        <v>-248988.86</v>
      </c>
      <c r="E45" s="18">
        <v>7205338.9199999999</v>
      </c>
      <c r="F45" s="18">
        <v>1273511.79</v>
      </c>
      <c r="G45">
        <f>F45/1000</f>
        <v>1273.51179</v>
      </c>
    </row>
    <row r="46" spans="1:7">
      <c r="A46" s="20" t="s">
        <v>81</v>
      </c>
      <c r="B46" s="21"/>
      <c r="C46" s="24">
        <v>244992.97</v>
      </c>
      <c r="D46" s="24">
        <v>-22834.73</v>
      </c>
      <c r="E46" s="24">
        <v>147886.63</v>
      </c>
      <c r="F46" s="24">
        <v>74517.649999999994</v>
      </c>
    </row>
    <row r="47" spans="1:7">
      <c r="A47" s="20" t="s">
        <v>65</v>
      </c>
      <c r="B47" s="28">
        <v>658</v>
      </c>
      <c r="C47" s="21"/>
      <c r="D47" s="21"/>
      <c r="E47" s="21"/>
      <c r="F47" s="22">
        <v>655.4</v>
      </c>
    </row>
    <row r="48" spans="1:7">
      <c r="A48" s="20" t="s">
        <v>66</v>
      </c>
      <c r="B48" s="24">
        <v>215562.77</v>
      </c>
      <c r="C48" s="24">
        <v>1268946.94</v>
      </c>
      <c r="D48" s="24">
        <v>-114190.34</v>
      </c>
      <c r="E48" s="24">
        <v>1131319.3600000001</v>
      </c>
      <c r="F48" s="24">
        <v>240015.25</v>
      </c>
    </row>
    <row r="49" spans="1:7">
      <c r="A49" s="20" t="s">
        <v>85</v>
      </c>
      <c r="B49" s="24">
        <v>1892.71</v>
      </c>
      <c r="C49" s="27">
        <v>18205</v>
      </c>
      <c r="D49" s="21"/>
      <c r="E49" s="24">
        <v>17998.43</v>
      </c>
      <c r="F49" s="24">
        <v>2101.21</v>
      </c>
    </row>
    <row r="50" spans="1:7">
      <c r="A50" s="20" t="s">
        <v>67</v>
      </c>
      <c r="B50" s="23">
        <v>0.17</v>
      </c>
      <c r="C50" s="21"/>
      <c r="D50" s="21"/>
      <c r="E50" s="21"/>
      <c r="F50" s="21"/>
    </row>
    <row r="51" spans="1:7">
      <c r="A51" s="20" t="s">
        <v>68</v>
      </c>
      <c r="B51" s="24">
        <v>109658.22</v>
      </c>
      <c r="C51" s="24">
        <v>437612.26</v>
      </c>
      <c r="D51" s="27">
        <v>-83255</v>
      </c>
      <c r="E51" s="24">
        <v>409124.35</v>
      </c>
      <c r="F51" s="24">
        <v>55282.75</v>
      </c>
    </row>
    <row r="52" spans="1:7">
      <c r="A52" s="20" t="s">
        <v>82</v>
      </c>
      <c r="B52" s="24">
        <v>65497.760000000002</v>
      </c>
      <c r="C52" s="24">
        <v>309509.28000000003</v>
      </c>
      <c r="D52" s="24">
        <v>-14090.88</v>
      </c>
      <c r="E52" s="24">
        <v>345849.41</v>
      </c>
      <c r="F52" s="24">
        <v>15208.02</v>
      </c>
    </row>
    <row r="53" spans="1:7">
      <c r="A53" s="20" t="s">
        <v>69</v>
      </c>
      <c r="B53" s="23">
        <v>996.44</v>
      </c>
      <c r="C53" s="24">
        <v>14443.44</v>
      </c>
      <c r="D53" s="27">
        <v>8234</v>
      </c>
      <c r="E53" s="24">
        <v>22468.67</v>
      </c>
      <c r="F53" s="24">
        <v>1203.81</v>
      </c>
    </row>
    <row r="54" spans="1:7">
      <c r="A54" s="20" t="s">
        <v>70</v>
      </c>
      <c r="B54" s="24">
        <v>433852.68</v>
      </c>
      <c r="C54" s="24">
        <v>2686902.48</v>
      </c>
      <c r="D54" s="21"/>
      <c r="E54" s="24">
        <v>2593423.84</v>
      </c>
      <c r="F54" s="24">
        <v>529365.93999999994</v>
      </c>
    </row>
    <row r="55" spans="1:7">
      <c r="A55" s="20" t="s">
        <v>72</v>
      </c>
      <c r="B55" s="24">
        <v>241876.84</v>
      </c>
      <c r="C55" s="24">
        <v>2113988.7200000002</v>
      </c>
      <c r="D55" s="21"/>
      <c r="E55" s="24">
        <v>2075704.04</v>
      </c>
      <c r="F55" s="24">
        <v>281013.23</v>
      </c>
    </row>
    <row r="56" spans="1:7">
      <c r="A56" s="20" t="s">
        <v>74</v>
      </c>
      <c r="B56" s="24">
        <v>3326.12</v>
      </c>
      <c r="C56" s="24">
        <v>37841.99</v>
      </c>
      <c r="D56" s="23">
        <v>-39.47</v>
      </c>
      <c r="E56" s="24">
        <v>36614.31</v>
      </c>
      <c r="F56" s="24">
        <v>4526.76</v>
      </c>
    </row>
    <row r="57" spans="1:7">
      <c r="A57" s="20" t="s">
        <v>75</v>
      </c>
      <c r="B57" s="24">
        <v>47569.61</v>
      </c>
      <c r="C57" s="24">
        <v>258566.49</v>
      </c>
      <c r="D57" s="24">
        <v>-22812.44</v>
      </c>
      <c r="E57" s="24">
        <v>233265.43</v>
      </c>
      <c r="F57" s="24">
        <v>50281.05</v>
      </c>
    </row>
    <row r="58" spans="1:7">
      <c r="A58" s="20" t="s">
        <v>86</v>
      </c>
      <c r="B58" s="24">
        <v>119994.09</v>
      </c>
      <c r="C58" s="21"/>
      <c r="D58" s="21"/>
      <c r="E58" s="24">
        <v>110413.42</v>
      </c>
      <c r="F58" s="24">
        <v>9117.0300000000007</v>
      </c>
    </row>
    <row r="59" spans="1:7">
      <c r="A59" s="20" t="s">
        <v>77</v>
      </c>
      <c r="B59" s="24">
        <v>16507.89</v>
      </c>
      <c r="C59" s="24">
        <v>74931.210000000006</v>
      </c>
      <c r="D59" s="21"/>
      <c r="E59" s="24">
        <v>81271.03</v>
      </c>
      <c r="F59" s="24">
        <v>10223.69</v>
      </c>
    </row>
    <row r="60" spans="1:7">
      <c r="A60" s="17" t="s">
        <v>87</v>
      </c>
      <c r="B60" s="18">
        <v>-3024.57</v>
      </c>
      <c r="C60" s="19"/>
      <c r="D60" s="19"/>
      <c r="E60" s="19"/>
      <c r="F60" s="18">
        <v>-3024.57</v>
      </c>
      <c r="G60">
        <f>F60/1000</f>
        <v>-3.0245700000000002</v>
      </c>
    </row>
    <row r="61" spans="1:7">
      <c r="A61" s="20" t="s">
        <v>88</v>
      </c>
      <c r="B61" s="23">
        <v>-549.96</v>
      </c>
      <c r="C61" s="21"/>
      <c r="D61" s="21"/>
      <c r="E61" s="21"/>
      <c r="F61" s="23">
        <v>-549.96</v>
      </c>
    </row>
    <row r="62" spans="1:7">
      <c r="A62" s="20" t="s">
        <v>65</v>
      </c>
      <c r="B62" s="23">
        <v>-127.23</v>
      </c>
      <c r="C62" s="21"/>
      <c r="D62" s="21"/>
      <c r="E62" s="21"/>
      <c r="F62" s="23">
        <v>-127.23</v>
      </c>
    </row>
    <row r="63" spans="1:7">
      <c r="A63" s="20" t="s">
        <v>66</v>
      </c>
      <c r="B63" s="23">
        <v>142.27000000000001</v>
      </c>
      <c r="C63" s="21"/>
      <c r="D63" s="21"/>
      <c r="E63" s="21"/>
      <c r="F63" s="23">
        <v>142.27000000000001</v>
      </c>
    </row>
    <row r="64" spans="1:7">
      <c r="A64" s="20" t="s">
        <v>67</v>
      </c>
      <c r="B64" s="23">
        <v>40.630000000000003</v>
      </c>
      <c r="C64" s="21"/>
      <c r="D64" s="21"/>
      <c r="E64" s="21"/>
      <c r="F64" s="23">
        <v>40.630000000000003</v>
      </c>
    </row>
    <row r="65" spans="1:7">
      <c r="A65" s="20" t="s">
        <v>68</v>
      </c>
      <c r="B65" s="23">
        <v>13.33</v>
      </c>
      <c r="C65" s="21"/>
      <c r="D65" s="21"/>
      <c r="E65" s="21"/>
      <c r="F65" s="23">
        <v>13.33</v>
      </c>
    </row>
    <row r="66" spans="1:7">
      <c r="A66" s="20" t="s">
        <v>70</v>
      </c>
      <c r="B66" s="24">
        <v>2145.9699999999998</v>
      </c>
      <c r="C66" s="21"/>
      <c r="D66" s="21"/>
      <c r="E66" s="21"/>
      <c r="F66" s="24">
        <v>2145.9699999999998</v>
      </c>
    </row>
    <row r="67" spans="1:7">
      <c r="A67" s="20" t="s">
        <v>72</v>
      </c>
      <c r="B67" s="24">
        <v>-3219.54</v>
      </c>
      <c r="C67" s="21"/>
      <c r="D67" s="21"/>
      <c r="E67" s="21"/>
      <c r="F67" s="24">
        <v>-3219.54</v>
      </c>
    </row>
    <row r="68" spans="1:7">
      <c r="A68" s="20" t="s">
        <v>74</v>
      </c>
      <c r="B68" s="24">
        <v>-1086.1300000000001</v>
      </c>
      <c r="C68" s="21"/>
      <c r="D68" s="21"/>
      <c r="E68" s="21"/>
      <c r="F68" s="24">
        <v>-1086.1300000000001</v>
      </c>
    </row>
    <row r="69" spans="1:7">
      <c r="A69" s="20" t="s">
        <v>75</v>
      </c>
      <c r="B69" s="23">
        <v>-426.01</v>
      </c>
      <c r="C69" s="21"/>
      <c r="D69" s="21"/>
      <c r="E69" s="21"/>
      <c r="F69" s="23">
        <v>-426.01</v>
      </c>
    </row>
    <row r="70" spans="1:7">
      <c r="A70" s="20" t="s">
        <v>77</v>
      </c>
      <c r="B70" s="22">
        <v>42.1</v>
      </c>
      <c r="C70" s="21"/>
      <c r="D70" s="21"/>
      <c r="E70" s="21"/>
      <c r="F70" s="22">
        <v>42.1</v>
      </c>
    </row>
    <row r="71" spans="1:7">
      <c r="A71" s="17" t="s">
        <v>89</v>
      </c>
      <c r="B71" s="18">
        <v>31775.919999999998</v>
      </c>
      <c r="C71" s="18">
        <v>210522.11</v>
      </c>
      <c r="D71" s="18">
        <v>-13493.62</v>
      </c>
      <c r="E71" s="18">
        <v>230047.59</v>
      </c>
      <c r="F71" s="18">
        <v>-1331.25</v>
      </c>
      <c r="G71">
        <f>F71/1000</f>
        <v>-1.33125</v>
      </c>
    </row>
    <row r="72" spans="1:7">
      <c r="A72" s="20" t="s">
        <v>88</v>
      </c>
      <c r="B72" s="22">
        <v>-0.1</v>
      </c>
      <c r="C72" s="21"/>
      <c r="D72" s="21"/>
      <c r="E72" s="21"/>
      <c r="F72" s="22">
        <v>-0.1</v>
      </c>
    </row>
    <row r="73" spans="1:7">
      <c r="A73" s="20" t="s">
        <v>66</v>
      </c>
      <c r="B73" s="24">
        <v>7700.95</v>
      </c>
      <c r="C73" s="24">
        <v>64608.84</v>
      </c>
      <c r="D73" s="24">
        <v>-12423.64</v>
      </c>
      <c r="E73" s="24">
        <v>59874.09</v>
      </c>
      <c r="F73" s="22">
        <v>-19.600000000000001</v>
      </c>
    </row>
    <row r="74" spans="1:7">
      <c r="A74" s="20" t="s">
        <v>68</v>
      </c>
      <c r="B74" s="24">
        <v>3223.65</v>
      </c>
      <c r="C74" s="24">
        <v>26927.26</v>
      </c>
      <c r="D74" s="24">
        <v>-3266.08</v>
      </c>
      <c r="E74" s="24">
        <v>27408.19</v>
      </c>
      <c r="F74" s="23">
        <v>-536.48</v>
      </c>
    </row>
    <row r="75" spans="1:7">
      <c r="A75" s="20" t="s">
        <v>82</v>
      </c>
      <c r="B75" s="24">
        <v>1748.71</v>
      </c>
      <c r="C75" s="25">
        <v>1689.9</v>
      </c>
      <c r="D75" s="21"/>
      <c r="E75" s="24">
        <v>3436.12</v>
      </c>
      <c r="F75" s="21"/>
    </row>
    <row r="76" spans="1:7">
      <c r="A76" s="20" t="s">
        <v>70</v>
      </c>
      <c r="B76" s="24">
        <v>10727.22</v>
      </c>
      <c r="C76" s="24">
        <v>75232.350000000006</v>
      </c>
      <c r="D76" s="21"/>
      <c r="E76" s="24">
        <v>85935.86</v>
      </c>
      <c r="F76" s="22">
        <v>-0.6</v>
      </c>
    </row>
    <row r="77" spans="1:7">
      <c r="A77" s="20" t="s">
        <v>72</v>
      </c>
      <c r="B77" s="24">
        <v>3909.79</v>
      </c>
      <c r="C77" s="24">
        <v>27594.16</v>
      </c>
      <c r="D77" s="24">
        <v>2963.95</v>
      </c>
      <c r="E77" s="24">
        <v>34462.21</v>
      </c>
      <c r="F77" s="23">
        <v>-0.74</v>
      </c>
    </row>
    <row r="78" spans="1:7">
      <c r="A78" s="20" t="s">
        <v>74</v>
      </c>
      <c r="B78" s="23">
        <v>168.64</v>
      </c>
      <c r="C78" s="25">
        <v>1172.5</v>
      </c>
      <c r="D78" s="21"/>
      <c r="E78" s="24">
        <v>1538.29</v>
      </c>
      <c r="F78" s="23">
        <v>-198.31</v>
      </c>
    </row>
    <row r="79" spans="1:7">
      <c r="A79" s="20" t="s">
        <v>75</v>
      </c>
      <c r="B79" s="24">
        <v>1177.96</v>
      </c>
      <c r="C79" s="24">
        <v>9197.32</v>
      </c>
      <c r="D79" s="23">
        <v>-767.85</v>
      </c>
      <c r="E79" s="24">
        <v>9932.35</v>
      </c>
      <c r="F79" s="23">
        <v>-330.16</v>
      </c>
    </row>
    <row r="80" spans="1:7">
      <c r="A80" s="20" t="s">
        <v>86</v>
      </c>
      <c r="B80" s="24">
        <v>2778.77</v>
      </c>
      <c r="C80" s="24">
        <v>2775.79</v>
      </c>
      <c r="D80" s="21"/>
      <c r="E80" s="24">
        <v>5551.56</v>
      </c>
      <c r="F80" s="21"/>
    </row>
    <row r="81" spans="1:7">
      <c r="A81" s="20" t="s">
        <v>77</v>
      </c>
      <c r="B81" s="23">
        <v>340.33</v>
      </c>
      <c r="C81" s="24">
        <v>1323.99</v>
      </c>
      <c r="D81" s="21"/>
      <c r="E81" s="24">
        <v>1908.92</v>
      </c>
      <c r="F81" s="23">
        <v>-245.26</v>
      </c>
    </row>
    <row r="82" spans="1:7">
      <c r="A82" s="17" t="s">
        <v>90</v>
      </c>
      <c r="B82" s="18">
        <v>243760.25</v>
      </c>
      <c r="C82" s="18">
        <v>2398739.84</v>
      </c>
      <c r="D82" s="18">
        <v>-71472.490000000005</v>
      </c>
      <c r="E82" s="18">
        <v>2346495.79</v>
      </c>
      <c r="F82" s="18">
        <v>229128.53</v>
      </c>
      <c r="G82">
        <f>F82/1000</f>
        <v>229.12853000000001</v>
      </c>
    </row>
    <row r="83" spans="1:7">
      <c r="A83" s="20" t="s">
        <v>81</v>
      </c>
      <c r="B83" s="21"/>
      <c r="C83" s="24">
        <v>86520.84</v>
      </c>
      <c r="D83" s="24">
        <v>-3171.25</v>
      </c>
      <c r="E83" s="24">
        <v>68785.289999999994</v>
      </c>
      <c r="F83" s="24">
        <v>14633.54</v>
      </c>
    </row>
    <row r="84" spans="1:7">
      <c r="A84" s="20" t="s">
        <v>65</v>
      </c>
      <c r="B84" s="23">
        <v>0.82</v>
      </c>
      <c r="C84" s="21"/>
      <c r="D84" s="21"/>
      <c r="E84" s="21"/>
      <c r="F84" s="23">
        <v>0.82</v>
      </c>
    </row>
    <row r="85" spans="1:7">
      <c r="A85" s="20" t="s">
        <v>66</v>
      </c>
      <c r="B85" s="24">
        <v>54987.27</v>
      </c>
      <c r="C85" s="25">
        <v>512759.9</v>
      </c>
      <c r="D85" s="24">
        <v>-41583.25</v>
      </c>
      <c r="E85" s="24">
        <v>484978.95</v>
      </c>
      <c r="F85" s="24">
        <v>42457.66</v>
      </c>
    </row>
    <row r="86" spans="1:7">
      <c r="A86" s="20" t="s">
        <v>67</v>
      </c>
      <c r="B86" s="23">
        <v>1.34</v>
      </c>
      <c r="C86" s="21"/>
      <c r="D86" s="21"/>
      <c r="E86" s="21"/>
      <c r="F86" s="23">
        <v>1.34</v>
      </c>
    </row>
    <row r="87" spans="1:7">
      <c r="A87" s="20" t="s">
        <v>68</v>
      </c>
      <c r="B87" s="24">
        <v>19151.580000000002</v>
      </c>
      <c r="C87" s="24">
        <v>162838.76999999999</v>
      </c>
      <c r="D87" s="24">
        <v>-19226.669999999998</v>
      </c>
      <c r="E87" s="24">
        <v>171141.01</v>
      </c>
      <c r="F87" s="24">
        <v>-7758.87</v>
      </c>
    </row>
    <row r="88" spans="1:7">
      <c r="A88" s="20" t="s">
        <v>82</v>
      </c>
      <c r="B88" s="24">
        <v>4323.8599999999997</v>
      </c>
      <c r="C88" s="25">
        <v>68098.8</v>
      </c>
      <c r="D88" s="21"/>
      <c r="E88" s="24">
        <v>73233.42</v>
      </c>
      <c r="F88" s="23">
        <v>-665.83</v>
      </c>
    </row>
    <row r="89" spans="1:7">
      <c r="A89" s="20" t="s">
        <v>83</v>
      </c>
      <c r="B89" s="23">
        <v>537.61</v>
      </c>
      <c r="C89" s="21"/>
      <c r="D89" s="21"/>
      <c r="E89" s="23">
        <v>502.13</v>
      </c>
      <c r="F89" s="22">
        <v>25.5</v>
      </c>
    </row>
    <row r="90" spans="1:7">
      <c r="A90" s="20" t="s">
        <v>69</v>
      </c>
      <c r="B90" s="25">
        <v>1025.4000000000001</v>
      </c>
      <c r="C90" s="24">
        <v>5925.36</v>
      </c>
      <c r="D90" s="21"/>
      <c r="E90" s="24">
        <v>6312.25</v>
      </c>
      <c r="F90" s="23">
        <v>623.46</v>
      </c>
    </row>
    <row r="91" spans="1:7">
      <c r="A91" s="20" t="s">
        <v>70</v>
      </c>
      <c r="B91" s="24">
        <v>113773.31</v>
      </c>
      <c r="C91" s="24">
        <v>858890.91</v>
      </c>
      <c r="D91" s="21"/>
      <c r="E91" s="24">
        <v>814584.48</v>
      </c>
      <c r="F91" s="24">
        <v>159437.31</v>
      </c>
    </row>
    <row r="92" spans="1:7">
      <c r="A92" s="20" t="s">
        <v>72</v>
      </c>
      <c r="B92" s="24">
        <v>57482.85</v>
      </c>
      <c r="C92" s="27">
        <v>585318</v>
      </c>
      <c r="D92" s="22">
        <v>-832.8</v>
      </c>
      <c r="E92" s="24">
        <v>586153.06000000006</v>
      </c>
      <c r="F92" s="25">
        <v>56607.9</v>
      </c>
    </row>
    <row r="93" spans="1:7">
      <c r="A93" s="20" t="s">
        <v>74</v>
      </c>
      <c r="B93" s="25">
        <v>-10335.200000000001</v>
      </c>
      <c r="C93" s="24">
        <v>14148.94</v>
      </c>
      <c r="D93" s="23">
        <v>17.72</v>
      </c>
      <c r="E93" s="24">
        <v>20413.259999999998</v>
      </c>
      <c r="F93" s="24">
        <v>-16558.91</v>
      </c>
    </row>
    <row r="94" spans="1:7">
      <c r="A94" s="20" t="s">
        <v>75</v>
      </c>
      <c r="B94" s="22">
        <v>-419.3</v>
      </c>
      <c r="C94" s="24">
        <v>88027.72</v>
      </c>
      <c r="D94" s="24">
        <v>-6676.24</v>
      </c>
      <c r="E94" s="24">
        <v>85403.21</v>
      </c>
      <c r="F94" s="24">
        <v>-4178.79</v>
      </c>
    </row>
    <row r="95" spans="1:7">
      <c r="A95" s="20" t="s">
        <v>77</v>
      </c>
      <c r="B95" s="24">
        <v>3230.71</v>
      </c>
      <c r="C95" s="25">
        <v>16210.6</v>
      </c>
      <c r="D95" s="21"/>
      <c r="E95" s="24">
        <v>34988.730000000003</v>
      </c>
      <c r="F95" s="25">
        <v>-15496.6</v>
      </c>
    </row>
    <row r="96" spans="1:7">
      <c r="A96" s="17" t="s">
        <v>91</v>
      </c>
      <c r="B96" s="18">
        <v>1314617.27</v>
      </c>
      <c r="C96" s="18">
        <v>2143029.8199999998</v>
      </c>
      <c r="D96" s="18">
        <v>-491895.42</v>
      </c>
      <c r="E96" s="26">
        <v>2371205.6</v>
      </c>
      <c r="F96" s="26">
        <v>592330.9</v>
      </c>
      <c r="G96">
        <f>F96/1000</f>
        <v>592.33090000000004</v>
      </c>
    </row>
    <row r="97" spans="1:7">
      <c r="A97" s="20" t="s">
        <v>81</v>
      </c>
      <c r="B97" s="21"/>
      <c r="C97" s="24">
        <v>66006.19</v>
      </c>
      <c r="D97" s="24">
        <v>-13484.09</v>
      </c>
      <c r="E97" s="24">
        <v>28681.33</v>
      </c>
      <c r="F97" s="24">
        <v>23965.119999999999</v>
      </c>
    </row>
    <row r="98" spans="1:7">
      <c r="A98" s="20" t="s">
        <v>65</v>
      </c>
      <c r="B98" s="23">
        <v>0.15</v>
      </c>
      <c r="C98" s="21"/>
      <c r="D98" s="21"/>
      <c r="E98" s="21"/>
      <c r="F98" s="23">
        <v>0.15</v>
      </c>
    </row>
    <row r="99" spans="1:7">
      <c r="A99" s="20" t="s">
        <v>66</v>
      </c>
      <c r="B99" s="24">
        <v>39169.040000000001</v>
      </c>
      <c r="C99" s="24">
        <v>293161.15999999997</v>
      </c>
      <c r="D99" s="24">
        <v>-57785.66</v>
      </c>
      <c r="E99" s="24">
        <v>236085.78</v>
      </c>
      <c r="F99" s="24">
        <v>38916.35</v>
      </c>
    </row>
    <row r="100" spans="1:7">
      <c r="A100" s="20" t="s">
        <v>68</v>
      </c>
      <c r="B100" s="24">
        <v>18330.990000000002</v>
      </c>
      <c r="C100" s="24">
        <v>116027.88</v>
      </c>
      <c r="D100" s="24">
        <v>-40253.620000000003</v>
      </c>
      <c r="E100" s="24">
        <v>92329.84</v>
      </c>
      <c r="F100" s="24">
        <v>1982.83</v>
      </c>
    </row>
    <row r="101" spans="1:7">
      <c r="A101" s="20" t="s">
        <v>83</v>
      </c>
      <c r="B101" s="24">
        <v>5232.1499999999996</v>
      </c>
      <c r="C101" s="21"/>
      <c r="D101" s="24">
        <v>-19026.89</v>
      </c>
      <c r="E101" s="24">
        <v>-14154.51</v>
      </c>
      <c r="F101" s="23">
        <v>241.68</v>
      </c>
    </row>
    <row r="102" spans="1:7">
      <c r="A102" s="20" t="s">
        <v>92</v>
      </c>
      <c r="B102" s="21"/>
      <c r="C102" s="21"/>
      <c r="D102" s="24">
        <v>-5058.7299999999996</v>
      </c>
      <c r="E102" s="24">
        <v>-3777.87</v>
      </c>
      <c r="F102" s="24">
        <v>-1280.8599999999999</v>
      </c>
    </row>
    <row r="103" spans="1:7">
      <c r="A103" s="20" t="s">
        <v>70</v>
      </c>
      <c r="B103" s="24">
        <v>699078.58</v>
      </c>
      <c r="C103" s="25">
        <v>716798.6</v>
      </c>
      <c r="D103" s="24">
        <v>-345413.56</v>
      </c>
      <c r="E103" s="24">
        <v>790876.08</v>
      </c>
      <c r="F103" s="25">
        <v>279345.2</v>
      </c>
    </row>
    <row r="104" spans="1:7">
      <c r="A104" s="20" t="s">
        <v>72</v>
      </c>
      <c r="B104" s="24">
        <v>529514.39</v>
      </c>
      <c r="C104" s="24">
        <v>820434.75</v>
      </c>
      <c r="D104" s="24">
        <v>-25167.81</v>
      </c>
      <c r="E104" s="24">
        <v>1095373.1100000001</v>
      </c>
      <c r="F104" s="24">
        <v>226114.25</v>
      </c>
    </row>
    <row r="105" spans="1:7">
      <c r="A105" s="20" t="s">
        <v>74</v>
      </c>
      <c r="B105" s="25">
        <v>-1402.5</v>
      </c>
      <c r="C105" s="24">
        <v>8054.26</v>
      </c>
      <c r="D105" s="21"/>
      <c r="E105" s="24">
        <v>5441.39</v>
      </c>
      <c r="F105" s="24">
        <v>1185.48</v>
      </c>
    </row>
    <row r="106" spans="1:7">
      <c r="A106" s="20" t="s">
        <v>75</v>
      </c>
      <c r="B106" s="24">
        <v>9118.48</v>
      </c>
      <c r="C106" s="24">
        <v>79258.98</v>
      </c>
      <c r="D106" s="24">
        <v>-13995.71</v>
      </c>
      <c r="E106" s="24">
        <v>64646.34</v>
      </c>
      <c r="F106" s="24">
        <v>9894.32</v>
      </c>
    </row>
    <row r="107" spans="1:7">
      <c r="A107" s="20" t="s">
        <v>76</v>
      </c>
      <c r="B107" s="21"/>
      <c r="C107" s="24">
        <v>3258.57</v>
      </c>
      <c r="D107" s="21"/>
      <c r="E107" s="21"/>
      <c r="F107" s="24">
        <v>3326.96</v>
      </c>
    </row>
    <row r="108" spans="1:7">
      <c r="A108" s="20" t="s">
        <v>77</v>
      </c>
      <c r="B108" s="24">
        <v>15575.99</v>
      </c>
      <c r="C108" s="24">
        <v>40029.43</v>
      </c>
      <c r="D108" s="24">
        <v>28290.65</v>
      </c>
      <c r="E108" s="24">
        <v>75704.11</v>
      </c>
      <c r="F108" s="24">
        <v>8639.42</v>
      </c>
    </row>
    <row r="109" spans="1:7">
      <c r="A109" s="17" t="s">
        <v>93</v>
      </c>
      <c r="B109" s="26">
        <v>396347.3</v>
      </c>
      <c r="C109" s="26">
        <v>3283348.7</v>
      </c>
      <c r="D109" s="18">
        <v>-173587.47</v>
      </c>
      <c r="E109" s="18">
        <v>3120759.23</v>
      </c>
      <c r="F109" s="18">
        <v>383639.27</v>
      </c>
      <c r="G109">
        <f>F109/1000</f>
        <v>383.63927000000001</v>
      </c>
    </row>
    <row r="110" spans="1:7">
      <c r="A110" s="20" t="s">
        <v>81</v>
      </c>
      <c r="B110" s="21"/>
      <c r="C110" s="24">
        <v>129753.44</v>
      </c>
      <c r="D110" s="24">
        <v>-22761.279999999999</v>
      </c>
      <c r="E110" s="24">
        <v>74876.06</v>
      </c>
      <c r="F110" s="24">
        <v>32217.86</v>
      </c>
    </row>
    <row r="111" spans="1:7">
      <c r="A111" s="20" t="s">
        <v>66</v>
      </c>
      <c r="B111" s="25">
        <v>69659.399999999994</v>
      </c>
      <c r="C111" s="24">
        <v>617177.18000000005</v>
      </c>
      <c r="D111" s="25">
        <v>-80782.399999999994</v>
      </c>
      <c r="E111" s="24">
        <v>551182.32999999996</v>
      </c>
      <c r="F111" s="24">
        <v>54325.18</v>
      </c>
    </row>
    <row r="112" spans="1:7">
      <c r="A112" s="20" t="s">
        <v>85</v>
      </c>
      <c r="B112" s="24">
        <v>1742.67</v>
      </c>
      <c r="C112" s="27">
        <v>32340</v>
      </c>
      <c r="D112" s="21"/>
      <c r="E112" s="24">
        <v>31866.35</v>
      </c>
      <c r="F112" s="24">
        <v>2237.84</v>
      </c>
    </row>
    <row r="113" spans="1:7">
      <c r="A113" s="20" t="s">
        <v>67</v>
      </c>
      <c r="B113" s="23">
        <v>4.0199999999999996</v>
      </c>
      <c r="C113" s="21"/>
      <c r="D113" s="21"/>
      <c r="E113" s="21"/>
      <c r="F113" s="23">
        <v>3.94</v>
      </c>
    </row>
    <row r="114" spans="1:7">
      <c r="A114" s="20" t="s">
        <v>68</v>
      </c>
      <c r="B114" s="25">
        <v>33312.9</v>
      </c>
      <c r="C114" s="25">
        <v>229504.9</v>
      </c>
      <c r="D114" s="24">
        <v>-52438.83</v>
      </c>
      <c r="E114" s="24">
        <v>210268.02</v>
      </c>
      <c r="F114" s="23">
        <v>-241.88</v>
      </c>
    </row>
    <row r="115" spans="1:7">
      <c r="A115" s="20" t="s">
        <v>82</v>
      </c>
      <c r="B115" s="24">
        <v>13144.01</v>
      </c>
      <c r="C115" s="25">
        <v>76528.2</v>
      </c>
      <c r="D115" s="21"/>
      <c r="E115" s="24">
        <v>90046.54</v>
      </c>
      <c r="F115" s="23">
        <v>-441.25</v>
      </c>
    </row>
    <row r="116" spans="1:7">
      <c r="A116" s="20" t="s">
        <v>83</v>
      </c>
      <c r="B116" s="23">
        <v>393.72</v>
      </c>
      <c r="C116" s="21"/>
      <c r="D116" s="21"/>
      <c r="E116" s="23">
        <v>312.57</v>
      </c>
      <c r="F116" s="23">
        <v>33.880000000000003</v>
      </c>
    </row>
    <row r="117" spans="1:7">
      <c r="A117" s="20" t="s">
        <v>70</v>
      </c>
      <c r="B117" s="25">
        <v>144854.6</v>
      </c>
      <c r="C117" s="24">
        <v>966703.56</v>
      </c>
      <c r="D117" s="21"/>
      <c r="E117" s="24">
        <v>940301.49</v>
      </c>
      <c r="F117" s="25">
        <v>171041.6</v>
      </c>
    </row>
    <row r="118" spans="1:7">
      <c r="A118" s="20" t="s">
        <v>72</v>
      </c>
      <c r="B118" s="24">
        <v>110540.86</v>
      </c>
      <c r="C118" s="27">
        <v>1028091</v>
      </c>
      <c r="D118" s="21"/>
      <c r="E118" s="24">
        <v>1026351.91</v>
      </c>
      <c r="F118" s="24">
        <v>111838.48</v>
      </c>
    </row>
    <row r="119" spans="1:7">
      <c r="A119" s="20" t="s">
        <v>74</v>
      </c>
      <c r="B119" s="28">
        <v>172</v>
      </c>
      <c r="C119" s="24">
        <v>17756.68</v>
      </c>
      <c r="D119" s="28">
        <v>-66</v>
      </c>
      <c r="E119" s="24">
        <v>17984.41</v>
      </c>
      <c r="F119" s="23">
        <v>-116.99</v>
      </c>
    </row>
    <row r="120" spans="1:7">
      <c r="A120" s="20" t="s">
        <v>75</v>
      </c>
      <c r="B120" s="24">
        <v>15183.48</v>
      </c>
      <c r="C120" s="24">
        <v>141844.54999999999</v>
      </c>
      <c r="D120" s="24">
        <v>-17538.96</v>
      </c>
      <c r="E120" s="24">
        <v>128715.13</v>
      </c>
      <c r="F120" s="24">
        <v>10593.64</v>
      </c>
    </row>
    <row r="121" spans="1:7">
      <c r="A121" s="20" t="s">
        <v>76</v>
      </c>
      <c r="B121" s="21"/>
      <c r="C121" s="23">
        <v>297.19</v>
      </c>
      <c r="D121" s="21"/>
      <c r="E121" s="21"/>
      <c r="F121" s="23">
        <v>310.08999999999997</v>
      </c>
    </row>
    <row r="122" spans="1:7">
      <c r="A122" s="20" t="s">
        <v>77</v>
      </c>
      <c r="B122" s="24">
        <v>7339.64</v>
      </c>
      <c r="C122" s="27">
        <v>43352</v>
      </c>
      <c r="D122" s="21"/>
      <c r="E122" s="24">
        <v>48854.42</v>
      </c>
      <c r="F122" s="24">
        <v>1836.88</v>
      </c>
    </row>
    <row r="123" spans="1:7">
      <c r="A123" s="17" t="s">
        <v>94</v>
      </c>
      <c r="B123" s="26">
        <v>722196.5</v>
      </c>
      <c r="C123" s="18">
        <v>4179690.26</v>
      </c>
      <c r="D123" s="18">
        <v>-135336.88</v>
      </c>
      <c r="E123" s="18">
        <v>4231372.33</v>
      </c>
      <c r="F123" s="18">
        <v>536837.28</v>
      </c>
      <c r="G123">
        <f>F123/1000</f>
        <v>536.83728000000008</v>
      </c>
    </row>
    <row r="124" spans="1:7">
      <c r="A124" s="20" t="s">
        <v>81</v>
      </c>
      <c r="B124" s="21"/>
      <c r="C124" s="24">
        <v>154155.92000000001</v>
      </c>
      <c r="D124" s="24">
        <v>-17762.38</v>
      </c>
      <c r="E124" s="24">
        <v>94384.92</v>
      </c>
      <c r="F124" s="24">
        <v>42152.43</v>
      </c>
    </row>
    <row r="125" spans="1:7">
      <c r="A125" s="20" t="s">
        <v>65</v>
      </c>
      <c r="B125" s="23">
        <v>2.37</v>
      </c>
      <c r="C125" s="21"/>
      <c r="D125" s="21"/>
      <c r="E125" s="21"/>
      <c r="F125" s="23">
        <v>1.92</v>
      </c>
    </row>
    <row r="126" spans="1:7">
      <c r="A126" s="20" t="s">
        <v>66</v>
      </c>
      <c r="B126" s="24">
        <v>66182.929999999993</v>
      </c>
      <c r="C126" s="24">
        <v>700025.48</v>
      </c>
      <c r="D126" s="24">
        <v>-79568.490000000005</v>
      </c>
      <c r="E126" s="24">
        <v>611831.03</v>
      </c>
      <c r="F126" s="24">
        <v>75315.039999999994</v>
      </c>
    </row>
    <row r="127" spans="1:7">
      <c r="A127" s="20" t="s">
        <v>85</v>
      </c>
      <c r="B127" s="27">
        <v>2953</v>
      </c>
      <c r="C127" s="27">
        <v>22440</v>
      </c>
      <c r="D127" s="21"/>
      <c r="E127" s="24">
        <v>22845.759999999998</v>
      </c>
      <c r="F127" s="24">
        <v>2563.91</v>
      </c>
    </row>
    <row r="128" spans="1:7">
      <c r="A128" s="20" t="s">
        <v>67</v>
      </c>
      <c r="B128" s="23">
        <v>2.42</v>
      </c>
      <c r="C128" s="21"/>
      <c r="D128" s="21"/>
      <c r="E128" s="21"/>
      <c r="F128" s="21"/>
    </row>
    <row r="129" spans="1:7">
      <c r="A129" s="20" t="s">
        <v>95</v>
      </c>
      <c r="B129" s="24">
        <v>33308.519999999997</v>
      </c>
      <c r="C129" s="24">
        <v>66617.039999999994</v>
      </c>
      <c r="D129" s="21"/>
      <c r="E129" s="24">
        <v>99491.22</v>
      </c>
      <c r="F129" s="23">
        <v>488.65</v>
      </c>
    </row>
    <row r="130" spans="1:7">
      <c r="A130" s="20" t="s">
        <v>68</v>
      </c>
      <c r="B130" s="24">
        <v>49491.06</v>
      </c>
      <c r="C130" s="24">
        <v>282822.32</v>
      </c>
      <c r="D130" s="24">
        <v>-22234.35</v>
      </c>
      <c r="E130" s="24">
        <v>304172.81</v>
      </c>
      <c r="F130" s="24">
        <v>6071.79</v>
      </c>
    </row>
    <row r="131" spans="1:7">
      <c r="A131" s="20" t="s">
        <v>82</v>
      </c>
      <c r="B131" s="24">
        <v>21197.96</v>
      </c>
      <c r="C131" s="25">
        <v>122715.6</v>
      </c>
      <c r="D131" s="21"/>
      <c r="E131" s="24">
        <v>141966.74</v>
      </c>
      <c r="F131" s="24">
        <v>1948.24</v>
      </c>
    </row>
    <row r="132" spans="1:7">
      <c r="A132" s="20" t="s">
        <v>83</v>
      </c>
      <c r="B132" s="22">
        <v>188.7</v>
      </c>
      <c r="C132" s="21"/>
      <c r="D132" s="21"/>
      <c r="E132" s="21"/>
      <c r="F132" s="23">
        <v>158.44999999999999</v>
      </c>
    </row>
    <row r="133" spans="1:7">
      <c r="A133" s="20" t="s">
        <v>70</v>
      </c>
      <c r="B133" s="24">
        <v>383314.47</v>
      </c>
      <c r="C133" s="24">
        <v>1300077.6200000001</v>
      </c>
      <c r="D133" s="24">
        <v>1300.1500000000001</v>
      </c>
      <c r="E133" s="24">
        <v>1443325.05</v>
      </c>
      <c r="F133" s="24">
        <v>241843.66</v>
      </c>
    </row>
    <row r="134" spans="1:7">
      <c r="A134" s="20" t="s">
        <v>72</v>
      </c>
      <c r="B134" s="24">
        <v>127556.78</v>
      </c>
      <c r="C134" s="24">
        <v>1280189.1200000001</v>
      </c>
      <c r="D134" s="21"/>
      <c r="E134" s="24">
        <v>1262710.73</v>
      </c>
      <c r="F134" s="24">
        <v>145229.65</v>
      </c>
    </row>
    <row r="135" spans="1:7">
      <c r="A135" s="20" t="s">
        <v>74</v>
      </c>
      <c r="B135" s="24">
        <v>2017.25</v>
      </c>
      <c r="C135" s="24">
        <v>22512.69</v>
      </c>
      <c r="D135" s="23">
        <v>-31.19</v>
      </c>
      <c r="E135" s="24">
        <v>23299.96</v>
      </c>
      <c r="F135" s="24">
        <v>1209.24</v>
      </c>
    </row>
    <row r="136" spans="1:7">
      <c r="A136" s="20" t="s">
        <v>75</v>
      </c>
      <c r="B136" s="24">
        <v>20906.05</v>
      </c>
      <c r="C136" s="24">
        <v>169689.19</v>
      </c>
      <c r="D136" s="24">
        <v>-17040.62</v>
      </c>
      <c r="E136" s="24">
        <v>157707.29</v>
      </c>
      <c r="F136" s="24">
        <v>15943.08</v>
      </c>
    </row>
    <row r="137" spans="1:7">
      <c r="A137" s="20" t="s">
        <v>77</v>
      </c>
      <c r="B137" s="24">
        <v>15074.99</v>
      </c>
      <c r="C137" s="24">
        <v>58445.279999999999</v>
      </c>
      <c r="D137" s="21"/>
      <c r="E137" s="24">
        <v>69636.820000000007</v>
      </c>
      <c r="F137" s="24">
        <v>3911.22</v>
      </c>
    </row>
    <row r="138" spans="1:7">
      <c r="A138" s="17" t="s">
        <v>96</v>
      </c>
      <c r="B138" s="18">
        <v>630245.28</v>
      </c>
      <c r="C138" s="18">
        <v>3777707.92</v>
      </c>
      <c r="D138" s="18">
        <v>-279775.38</v>
      </c>
      <c r="E138" s="26">
        <v>3484541.1</v>
      </c>
      <c r="F138" s="18">
        <v>635835.72</v>
      </c>
      <c r="G138">
        <f>F138/1000</f>
        <v>635.83571999999992</v>
      </c>
    </row>
    <row r="139" spans="1:7">
      <c r="A139" s="20" t="s">
        <v>81</v>
      </c>
      <c r="B139" s="21"/>
      <c r="C139" s="24">
        <v>144196.44</v>
      </c>
      <c r="D139" s="24">
        <v>-25123.16</v>
      </c>
      <c r="E139" s="24">
        <v>78496.39</v>
      </c>
      <c r="F139" s="24">
        <v>40715.65</v>
      </c>
    </row>
    <row r="140" spans="1:7">
      <c r="A140" s="20" t="s">
        <v>65</v>
      </c>
      <c r="B140" s="23">
        <v>0.11</v>
      </c>
      <c r="C140" s="21"/>
      <c r="D140" s="21"/>
      <c r="E140" s="21"/>
      <c r="F140" s="23">
        <v>0.02</v>
      </c>
    </row>
    <row r="141" spans="1:7">
      <c r="A141" s="20" t="s">
        <v>66</v>
      </c>
      <c r="B141" s="25">
        <v>79860.600000000006</v>
      </c>
      <c r="C141" s="24">
        <v>625138.44999999995</v>
      </c>
      <c r="D141" s="24">
        <v>-131799.65</v>
      </c>
      <c r="E141" s="24">
        <v>468524.89</v>
      </c>
      <c r="F141" s="24">
        <v>105916.69</v>
      </c>
    </row>
    <row r="142" spans="1:7">
      <c r="A142" s="20" t="s">
        <v>95</v>
      </c>
      <c r="B142" s="21"/>
      <c r="C142" s="24">
        <v>37013.35</v>
      </c>
      <c r="D142" s="21"/>
      <c r="E142" s="24">
        <v>21478.57</v>
      </c>
      <c r="F142" s="24">
        <v>15576.06</v>
      </c>
    </row>
    <row r="143" spans="1:7">
      <c r="A143" s="20" t="s">
        <v>68</v>
      </c>
      <c r="B143" s="24">
        <v>37427.03</v>
      </c>
      <c r="C143" s="24">
        <v>240354.53</v>
      </c>
      <c r="D143" s="24">
        <v>-92622.02</v>
      </c>
      <c r="E143" s="24">
        <v>167583.03</v>
      </c>
      <c r="F143" s="24">
        <v>18199.82</v>
      </c>
    </row>
    <row r="144" spans="1:7">
      <c r="A144" s="20" t="s">
        <v>82</v>
      </c>
      <c r="B144" s="24">
        <v>23729.67</v>
      </c>
      <c r="C144" s="25">
        <v>80777.2</v>
      </c>
      <c r="D144" s="21"/>
      <c r="E144" s="24">
        <v>101109.53</v>
      </c>
      <c r="F144" s="24">
        <v>3090.65</v>
      </c>
    </row>
    <row r="145" spans="1:7">
      <c r="A145" s="20" t="s">
        <v>83</v>
      </c>
      <c r="B145" s="23">
        <v>718.38</v>
      </c>
      <c r="C145" s="21"/>
      <c r="D145" s="21"/>
      <c r="E145" s="23">
        <v>461.05</v>
      </c>
      <c r="F145" s="23">
        <v>220.99</v>
      </c>
    </row>
    <row r="146" spans="1:7">
      <c r="A146" s="20" t="s">
        <v>70</v>
      </c>
      <c r="B146" s="24">
        <v>247562.59</v>
      </c>
      <c r="C146" s="24">
        <v>1162266.6299999999</v>
      </c>
      <c r="D146" s="24">
        <v>2495.25</v>
      </c>
      <c r="E146" s="24">
        <v>1137796.03</v>
      </c>
      <c r="F146" s="24">
        <v>271689.63</v>
      </c>
    </row>
    <row r="147" spans="1:7">
      <c r="A147" s="20" t="s">
        <v>72</v>
      </c>
      <c r="B147" s="24">
        <v>205315.68</v>
      </c>
      <c r="C147" s="24">
        <v>1270740.74</v>
      </c>
      <c r="D147" s="21"/>
      <c r="E147" s="24">
        <v>1312355.52</v>
      </c>
      <c r="F147" s="24">
        <v>156619.73000000001</v>
      </c>
    </row>
    <row r="148" spans="1:7">
      <c r="A148" s="20" t="s">
        <v>74</v>
      </c>
      <c r="B148" s="24">
        <v>1131.6300000000001</v>
      </c>
      <c r="C148" s="24">
        <v>15571.68</v>
      </c>
      <c r="D148" s="21"/>
      <c r="E148" s="24">
        <v>18548.84</v>
      </c>
      <c r="F148" s="25">
        <v>-1839.7</v>
      </c>
    </row>
    <row r="149" spans="1:7">
      <c r="A149" s="20" t="s">
        <v>75</v>
      </c>
      <c r="B149" s="24">
        <v>18121.740000000002</v>
      </c>
      <c r="C149" s="24">
        <v>147032.37</v>
      </c>
      <c r="D149" s="25">
        <v>-32725.8</v>
      </c>
      <c r="E149" s="25">
        <v>112127.5</v>
      </c>
      <c r="F149" s="24">
        <v>20676.43</v>
      </c>
    </row>
    <row r="150" spans="1:7">
      <c r="A150" s="20" t="s">
        <v>77</v>
      </c>
      <c r="B150" s="24">
        <v>16377.85</v>
      </c>
      <c r="C150" s="24">
        <v>54616.53</v>
      </c>
      <c r="D150" s="21"/>
      <c r="E150" s="24">
        <v>66059.75</v>
      </c>
      <c r="F150" s="24">
        <v>4969.75</v>
      </c>
    </row>
    <row r="151" spans="1:7">
      <c r="A151" s="17" t="s">
        <v>97</v>
      </c>
      <c r="B151" s="18">
        <v>318466.95</v>
      </c>
      <c r="C151" s="26">
        <v>2507445.6</v>
      </c>
      <c r="D151" s="18">
        <v>-97061.79</v>
      </c>
      <c r="E151" s="18">
        <v>2335465.0499999998</v>
      </c>
      <c r="F151" s="18">
        <v>396952.52</v>
      </c>
      <c r="G151">
        <f>F151/1000</f>
        <v>396.95251999999999</v>
      </c>
    </row>
    <row r="152" spans="1:7">
      <c r="A152" s="20" t="s">
        <v>81</v>
      </c>
      <c r="B152" s="21"/>
      <c r="C152" s="27">
        <v>76168</v>
      </c>
      <c r="D152" s="24">
        <v>-9094.4599999999991</v>
      </c>
      <c r="E152" s="24">
        <v>41627.18</v>
      </c>
      <c r="F152" s="25">
        <v>25560.1</v>
      </c>
    </row>
    <row r="153" spans="1:7">
      <c r="A153" s="20" t="s">
        <v>65</v>
      </c>
      <c r="B153" s="23">
        <v>3.11</v>
      </c>
      <c r="C153" s="21"/>
      <c r="D153" s="21"/>
      <c r="E153" s="21"/>
      <c r="F153" s="21"/>
    </row>
    <row r="154" spans="1:7">
      <c r="A154" s="20" t="s">
        <v>66</v>
      </c>
      <c r="B154" s="24">
        <v>41177.449999999997</v>
      </c>
      <c r="C154" s="24">
        <v>370867.34</v>
      </c>
      <c r="D154" s="24">
        <v>-54934.29</v>
      </c>
      <c r="E154" s="25">
        <v>311765.09999999998</v>
      </c>
      <c r="F154" s="24">
        <v>45992.84</v>
      </c>
    </row>
    <row r="155" spans="1:7">
      <c r="A155" s="20" t="s">
        <v>67</v>
      </c>
      <c r="B155" s="23">
        <v>9.6199999999999992</v>
      </c>
      <c r="C155" s="21"/>
      <c r="D155" s="21"/>
      <c r="E155" s="21"/>
      <c r="F155" s="23">
        <v>9.6199999999999992</v>
      </c>
    </row>
    <row r="156" spans="1:7">
      <c r="A156" s="20" t="s">
        <v>95</v>
      </c>
      <c r="B156" s="21"/>
      <c r="C156" s="24">
        <v>12598.47</v>
      </c>
      <c r="D156" s="21"/>
      <c r="E156" s="24">
        <v>12598.47</v>
      </c>
      <c r="F156" s="23">
        <v>12.01</v>
      </c>
    </row>
    <row r="157" spans="1:7">
      <c r="A157" s="20" t="s">
        <v>68</v>
      </c>
      <c r="B157" s="24">
        <v>19525.07</v>
      </c>
      <c r="C157" s="24">
        <v>139659.51999999999</v>
      </c>
      <c r="D157" s="24">
        <v>-20844.23</v>
      </c>
      <c r="E157" s="24">
        <v>134964.76999999999</v>
      </c>
      <c r="F157" s="24">
        <v>3676.78</v>
      </c>
    </row>
    <row r="158" spans="1:7">
      <c r="A158" s="20" t="s">
        <v>82</v>
      </c>
      <c r="B158" s="24">
        <v>11036.02</v>
      </c>
      <c r="C158" s="27">
        <v>63105</v>
      </c>
      <c r="D158" s="21"/>
      <c r="E158" s="24">
        <v>72166.570000000007</v>
      </c>
      <c r="F158" s="24">
        <v>2052.04</v>
      </c>
    </row>
    <row r="159" spans="1:7">
      <c r="A159" s="20" t="s">
        <v>83</v>
      </c>
      <c r="B159" s="23">
        <v>29.47</v>
      </c>
      <c r="C159" s="21"/>
      <c r="D159" s="21"/>
      <c r="E159" s="21"/>
      <c r="F159" s="23">
        <v>22.59</v>
      </c>
    </row>
    <row r="160" spans="1:7">
      <c r="A160" s="20" t="s">
        <v>70</v>
      </c>
      <c r="B160" s="24">
        <v>145160.34</v>
      </c>
      <c r="C160" s="24">
        <v>927077.71</v>
      </c>
      <c r="D160" s="21"/>
      <c r="E160" s="24">
        <v>890315.69</v>
      </c>
      <c r="F160" s="25">
        <v>183079.1</v>
      </c>
    </row>
    <row r="161" spans="1:7">
      <c r="A161" s="20" t="s">
        <v>71</v>
      </c>
      <c r="B161" s="22">
        <v>-0.3</v>
      </c>
      <c r="C161" s="21"/>
      <c r="D161" s="21"/>
      <c r="E161" s="21"/>
      <c r="F161" s="22">
        <v>-0.3</v>
      </c>
    </row>
    <row r="162" spans="1:7">
      <c r="A162" s="20" t="s">
        <v>72</v>
      </c>
      <c r="B162" s="24">
        <v>96248.73</v>
      </c>
      <c r="C162" s="24">
        <v>795795.02</v>
      </c>
      <c r="D162" s="21"/>
      <c r="E162" s="24">
        <v>769202.58</v>
      </c>
      <c r="F162" s="24">
        <v>123893.01</v>
      </c>
    </row>
    <row r="163" spans="1:7">
      <c r="A163" s="20" t="s">
        <v>74</v>
      </c>
      <c r="B163" s="23">
        <v>27.03</v>
      </c>
      <c r="C163" s="24">
        <v>14675.67</v>
      </c>
      <c r="D163" s="23">
        <v>-52.45</v>
      </c>
      <c r="E163" s="24">
        <v>13153.31</v>
      </c>
      <c r="F163" s="24">
        <v>1520.62</v>
      </c>
    </row>
    <row r="164" spans="1:7">
      <c r="A164" s="20" t="s">
        <v>75</v>
      </c>
      <c r="B164" s="25">
        <v>5804.5</v>
      </c>
      <c r="C164" s="25">
        <v>79031.7</v>
      </c>
      <c r="D164" s="24">
        <v>-12136.36</v>
      </c>
      <c r="E164" s="25">
        <v>63156.4</v>
      </c>
      <c r="F164" s="24">
        <v>9703.94</v>
      </c>
    </row>
    <row r="165" spans="1:7">
      <c r="A165" s="20" t="s">
        <v>77</v>
      </c>
      <c r="B165" s="23">
        <v>-554.09</v>
      </c>
      <c r="C165" s="24">
        <v>28467.17</v>
      </c>
      <c r="D165" s="21"/>
      <c r="E165" s="24">
        <v>26514.98</v>
      </c>
      <c r="F165" s="24">
        <v>1430.17</v>
      </c>
    </row>
    <row r="166" spans="1:7">
      <c r="A166" s="17" t="s">
        <v>98</v>
      </c>
      <c r="B166" s="18">
        <v>345181.69</v>
      </c>
      <c r="C166" s="18">
        <v>249218.82</v>
      </c>
      <c r="D166" s="18">
        <v>164422.66</v>
      </c>
      <c r="E166" s="18">
        <v>419055.56</v>
      </c>
      <c r="F166" s="18">
        <v>340775.97</v>
      </c>
      <c r="G166">
        <f>F166/1000</f>
        <v>340.77596999999997</v>
      </c>
    </row>
    <row r="167" spans="1:7">
      <c r="A167" s="20" t="s">
        <v>88</v>
      </c>
      <c r="B167" s="21"/>
      <c r="C167" s="21"/>
      <c r="D167" s="23">
        <v>0.47</v>
      </c>
      <c r="E167" s="21"/>
      <c r="F167" s="23">
        <v>0.47</v>
      </c>
    </row>
    <row r="168" spans="1:7">
      <c r="A168" s="20" t="s">
        <v>65</v>
      </c>
      <c r="B168" s="21"/>
      <c r="C168" s="21"/>
      <c r="D168" s="24">
        <v>-3607.84</v>
      </c>
      <c r="E168" s="23">
        <v>-53.27</v>
      </c>
      <c r="F168" s="24">
        <v>-3554.57</v>
      </c>
    </row>
    <row r="169" spans="1:7">
      <c r="A169" s="20" t="s">
        <v>66</v>
      </c>
      <c r="B169" s="24">
        <v>73440.77</v>
      </c>
      <c r="C169" s="24">
        <v>44109.98</v>
      </c>
      <c r="D169" s="24">
        <v>57075.87</v>
      </c>
      <c r="E169" s="24">
        <v>65217.99</v>
      </c>
      <c r="F169" s="24">
        <v>109696.62</v>
      </c>
    </row>
    <row r="170" spans="1:7">
      <c r="A170" s="20" t="s">
        <v>67</v>
      </c>
      <c r="B170" s="21"/>
      <c r="C170" s="21"/>
      <c r="D170" s="24">
        <v>-3617.89</v>
      </c>
      <c r="E170" s="23">
        <v>-135.78</v>
      </c>
      <c r="F170" s="24">
        <v>-3482.11</v>
      </c>
    </row>
    <row r="171" spans="1:7">
      <c r="A171" s="20" t="s">
        <v>68</v>
      </c>
      <c r="B171" s="24">
        <v>31199.49</v>
      </c>
      <c r="C171" s="24">
        <v>20535.88</v>
      </c>
      <c r="D171" s="25">
        <v>18289.2</v>
      </c>
      <c r="E171" s="24">
        <v>28737.37</v>
      </c>
      <c r="F171" s="24">
        <v>41441.879999999997</v>
      </c>
    </row>
    <row r="172" spans="1:7">
      <c r="A172" s="20" t="s">
        <v>82</v>
      </c>
      <c r="B172" s="24">
        <v>15648.38</v>
      </c>
      <c r="C172" s="24">
        <v>10758.57</v>
      </c>
      <c r="D172" s="24">
        <v>16098.12</v>
      </c>
      <c r="E172" s="24">
        <v>18651.95</v>
      </c>
      <c r="F172" s="24">
        <v>23876.93</v>
      </c>
    </row>
    <row r="173" spans="1:7">
      <c r="A173" s="20" t="s">
        <v>83</v>
      </c>
      <c r="B173" s="23">
        <v>862.11</v>
      </c>
      <c r="C173" s="21"/>
      <c r="D173" s="21"/>
      <c r="E173" s="21"/>
      <c r="F173" s="23">
        <v>862.11</v>
      </c>
    </row>
    <row r="174" spans="1:7">
      <c r="A174" s="20" t="s">
        <v>70</v>
      </c>
      <c r="B174" s="24">
        <v>131999.18</v>
      </c>
      <c r="C174" s="24">
        <v>125240.07</v>
      </c>
      <c r="D174" s="24">
        <v>-1324.76</v>
      </c>
      <c r="E174" s="25">
        <v>207031.2</v>
      </c>
      <c r="F174" s="25">
        <v>49243.5</v>
      </c>
    </row>
    <row r="175" spans="1:7">
      <c r="A175" s="20" t="s">
        <v>71</v>
      </c>
      <c r="B175" s="21"/>
      <c r="C175" s="21"/>
      <c r="D175" s="24">
        <v>17407.03</v>
      </c>
      <c r="E175" s="21"/>
      <c r="F175" s="24">
        <v>17407.03</v>
      </c>
    </row>
    <row r="176" spans="1:7">
      <c r="A176" s="20" t="s">
        <v>72</v>
      </c>
      <c r="B176" s="24">
        <v>55796.639999999999</v>
      </c>
      <c r="C176" s="25">
        <v>38273.699999999997</v>
      </c>
      <c r="D176" s="24">
        <v>59054.96</v>
      </c>
      <c r="E176" s="24">
        <v>70984.87</v>
      </c>
      <c r="F176" s="24">
        <v>82226.87</v>
      </c>
    </row>
    <row r="177" spans="1:7">
      <c r="A177" s="20" t="s">
        <v>74</v>
      </c>
      <c r="B177" s="24">
        <v>1561.79</v>
      </c>
      <c r="C177" s="23">
        <v>943.84</v>
      </c>
      <c r="D177" s="24">
        <v>-8142.48</v>
      </c>
      <c r="E177" s="23">
        <v>336.75</v>
      </c>
      <c r="F177" s="24">
        <v>-5967.08</v>
      </c>
    </row>
    <row r="178" spans="1:7">
      <c r="A178" s="20" t="s">
        <v>75</v>
      </c>
      <c r="B178" s="24">
        <v>19141.740000000002</v>
      </c>
      <c r="C178" s="24">
        <v>8113.18</v>
      </c>
      <c r="D178" s="25">
        <v>13519.9</v>
      </c>
      <c r="E178" s="24">
        <v>12388.74</v>
      </c>
      <c r="F178" s="24">
        <v>28459.53</v>
      </c>
    </row>
    <row r="179" spans="1:7">
      <c r="A179" s="20" t="s">
        <v>77</v>
      </c>
      <c r="B179" s="24">
        <v>15531.59</v>
      </c>
      <c r="C179" s="25">
        <v>1243.5999999999999</v>
      </c>
      <c r="D179" s="23">
        <v>-329.92</v>
      </c>
      <c r="E179" s="24">
        <v>15895.74</v>
      </c>
      <c r="F179" s="23">
        <v>564.79</v>
      </c>
    </row>
    <row r="180" spans="1:7">
      <c r="A180" s="17" t="s">
        <v>99</v>
      </c>
      <c r="B180" s="18">
        <v>109753.81</v>
      </c>
      <c r="C180" s="18">
        <v>888020.62</v>
      </c>
      <c r="D180" s="18">
        <v>-20046.52</v>
      </c>
      <c r="E180" s="18">
        <v>856410.39</v>
      </c>
      <c r="F180" s="26">
        <v>121622.2</v>
      </c>
      <c r="G180">
        <f>F180/1000</f>
        <v>121.62219999999999</v>
      </c>
    </row>
    <row r="181" spans="1:7">
      <c r="A181" s="20" t="s">
        <v>81</v>
      </c>
      <c r="B181" s="21"/>
      <c r="C181" s="24">
        <v>35148.68</v>
      </c>
      <c r="D181" s="24">
        <v>-2030.29</v>
      </c>
      <c r="E181" s="24">
        <v>21650.85</v>
      </c>
      <c r="F181" s="24">
        <v>11493.64</v>
      </c>
    </row>
    <row r="182" spans="1:7">
      <c r="A182" s="20" t="s">
        <v>66</v>
      </c>
      <c r="B182" s="24">
        <v>15056.58</v>
      </c>
      <c r="C182" s="24">
        <v>117238.81</v>
      </c>
      <c r="D182" s="24">
        <v>-9203.6200000000008</v>
      </c>
      <c r="E182" s="24">
        <v>110012.47</v>
      </c>
      <c r="F182" s="25">
        <v>13036.2</v>
      </c>
    </row>
    <row r="183" spans="1:7">
      <c r="A183" s="20" t="s">
        <v>68</v>
      </c>
      <c r="B183" s="24">
        <v>9303.19</v>
      </c>
      <c r="C183" s="24">
        <v>57688.29</v>
      </c>
      <c r="D183" s="25">
        <v>-7321.8</v>
      </c>
      <c r="E183" s="25">
        <v>58154.5</v>
      </c>
      <c r="F183" s="24">
        <v>1460.07</v>
      </c>
    </row>
    <row r="184" spans="1:7">
      <c r="A184" s="20" t="s">
        <v>82</v>
      </c>
      <c r="B184" s="24">
        <v>7545.91</v>
      </c>
      <c r="C184" s="24">
        <v>44852.639999999999</v>
      </c>
      <c r="D184" s="21"/>
      <c r="E184" s="25">
        <v>51652.6</v>
      </c>
      <c r="F184" s="23">
        <v>759.05</v>
      </c>
    </row>
    <row r="185" spans="1:7">
      <c r="A185" s="20" t="s">
        <v>83</v>
      </c>
      <c r="B185" s="22">
        <v>1.2</v>
      </c>
      <c r="C185" s="21"/>
      <c r="D185" s="21"/>
      <c r="E185" s="21"/>
      <c r="F185" s="21"/>
    </row>
    <row r="186" spans="1:7">
      <c r="A186" s="20" t="s">
        <v>69</v>
      </c>
      <c r="B186" s="23">
        <v>67.87</v>
      </c>
      <c r="C186" s="21"/>
      <c r="D186" s="21"/>
      <c r="E186" s="21"/>
      <c r="F186" s="23">
        <v>67.87</v>
      </c>
    </row>
    <row r="187" spans="1:7">
      <c r="A187" s="20" t="s">
        <v>70</v>
      </c>
      <c r="B187" s="24">
        <v>48418.85</v>
      </c>
      <c r="C187" s="24">
        <v>350728.04</v>
      </c>
      <c r="D187" s="21"/>
      <c r="E187" s="24">
        <v>336400.04</v>
      </c>
      <c r="F187" s="24">
        <v>63047.16</v>
      </c>
    </row>
    <row r="188" spans="1:7">
      <c r="A188" s="20" t="s">
        <v>72</v>
      </c>
      <c r="B188" s="24">
        <v>22454.31</v>
      </c>
      <c r="C188" s="24">
        <v>236591.29</v>
      </c>
      <c r="D188" s="21"/>
      <c r="E188" s="25">
        <v>232863.8</v>
      </c>
      <c r="F188" s="24">
        <v>26302.080000000002</v>
      </c>
    </row>
    <row r="189" spans="1:7">
      <c r="A189" s="20" t="s">
        <v>74</v>
      </c>
      <c r="B189" s="23">
        <v>769.18</v>
      </c>
      <c r="C189" s="24">
        <v>5514.22</v>
      </c>
      <c r="D189" s="23">
        <v>-49.05</v>
      </c>
      <c r="E189" s="24">
        <v>5568.38</v>
      </c>
      <c r="F189" s="23">
        <v>663.54</v>
      </c>
    </row>
    <row r="190" spans="1:7">
      <c r="A190" s="20" t="s">
        <v>75</v>
      </c>
      <c r="B190" s="24">
        <v>4137.34</v>
      </c>
      <c r="C190" s="24">
        <v>35226.67</v>
      </c>
      <c r="D190" s="24">
        <v>-1441.76</v>
      </c>
      <c r="E190" s="24">
        <v>33722.53</v>
      </c>
      <c r="F190" s="24">
        <v>4176.83</v>
      </c>
    </row>
    <row r="191" spans="1:7">
      <c r="A191" s="20" t="s">
        <v>86</v>
      </c>
      <c r="B191" s="22">
        <v>24.3</v>
      </c>
      <c r="C191" s="21"/>
      <c r="D191" s="21"/>
      <c r="E191" s="21"/>
      <c r="F191" s="23">
        <v>-7.83</v>
      </c>
    </row>
    <row r="192" spans="1:7">
      <c r="A192" s="20" t="s">
        <v>77</v>
      </c>
      <c r="B192" s="24">
        <v>1975.08</v>
      </c>
      <c r="C192" s="24">
        <v>5031.9799999999996</v>
      </c>
      <c r="D192" s="21"/>
      <c r="E192" s="24">
        <v>6385.22</v>
      </c>
      <c r="F192" s="23">
        <v>623.59</v>
      </c>
    </row>
    <row r="193" spans="1:7">
      <c r="A193" s="17" t="s">
        <v>100</v>
      </c>
      <c r="B193" s="18">
        <v>460542.71999999997</v>
      </c>
      <c r="C193" s="18">
        <v>2256972.52</v>
      </c>
      <c r="D193" s="18">
        <v>-166706.29</v>
      </c>
      <c r="E193" s="18">
        <v>1944253.23</v>
      </c>
      <c r="F193" s="18">
        <v>634094.31000000006</v>
      </c>
      <c r="G193">
        <f>F193/1000</f>
        <v>634.09431000000006</v>
      </c>
    </row>
    <row r="194" spans="1:7">
      <c r="A194" s="20" t="s">
        <v>88</v>
      </c>
      <c r="B194" s="23">
        <v>-14.63</v>
      </c>
      <c r="C194" s="21"/>
      <c r="D194" s="21"/>
      <c r="E194" s="23">
        <v>-13.74</v>
      </c>
      <c r="F194" s="23">
        <v>-0.14000000000000001</v>
      </c>
    </row>
    <row r="195" spans="1:7">
      <c r="A195" s="20" t="s">
        <v>81</v>
      </c>
      <c r="B195" s="21"/>
      <c r="C195" s="25">
        <v>91463.4</v>
      </c>
      <c r="D195" s="24">
        <v>-23065.93</v>
      </c>
      <c r="E195" s="24">
        <v>48602.41</v>
      </c>
      <c r="F195" s="24">
        <v>19955.189999999999</v>
      </c>
    </row>
    <row r="196" spans="1:7">
      <c r="A196" s="20" t="s">
        <v>66</v>
      </c>
      <c r="B196" s="24">
        <v>99533.68</v>
      </c>
      <c r="C196" s="25">
        <v>511194.4</v>
      </c>
      <c r="D196" s="24">
        <v>-99040.73</v>
      </c>
      <c r="E196" s="25">
        <v>392916.1</v>
      </c>
      <c r="F196" s="24">
        <v>125249.77</v>
      </c>
    </row>
    <row r="197" spans="1:7">
      <c r="A197" s="20" t="s">
        <v>85</v>
      </c>
      <c r="B197" s="24">
        <v>1896.11</v>
      </c>
      <c r="C197" s="27">
        <v>9900</v>
      </c>
      <c r="D197" s="21"/>
      <c r="E197" s="24">
        <v>9475.08</v>
      </c>
      <c r="F197" s="25">
        <v>2424.4</v>
      </c>
    </row>
    <row r="198" spans="1:7">
      <c r="A198" s="20" t="s">
        <v>68</v>
      </c>
      <c r="B198" s="24">
        <v>50005.58</v>
      </c>
      <c r="C198" s="24">
        <v>152688.29</v>
      </c>
      <c r="D198" s="24">
        <v>-49267.31</v>
      </c>
      <c r="E198" s="24">
        <v>111533.82</v>
      </c>
      <c r="F198" s="24">
        <v>45168.12</v>
      </c>
    </row>
    <row r="199" spans="1:7">
      <c r="A199" s="20" t="s">
        <v>82</v>
      </c>
      <c r="B199" s="24">
        <v>26423.41</v>
      </c>
      <c r="C199" s="24">
        <v>82389.509999999995</v>
      </c>
      <c r="D199" s="21"/>
      <c r="E199" s="24">
        <v>92189.73</v>
      </c>
      <c r="F199" s="24">
        <v>18126.509999999998</v>
      </c>
    </row>
    <row r="200" spans="1:7">
      <c r="A200" s="20" t="s">
        <v>70</v>
      </c>
      <c r="B200" s="24">
        <v>178057.08</v>
      </c>
      <c r="C200" s="24">
        <v>834169.18</v>
      </c>
      <c r="D200" s="23">
        <v>-96.89</v>
      </c>
      <c r="E200" s="24">
        <v>750660.44</v>
      </c>
      <c r="F200" s="24">
        <v>270778.25</v>
      </c>
    </row>
    <row r="201" spans="1:7">
      <c r="A201" s="20" t="s">
        <v>72</v>
      </c>
      <c r="B201" s="24">
        <v>79865.77</v>
      </c>
      <c r="C201" s="24">
        <v>461698.16</v>
      </c>
      <c r="D201" s="24">
        <v>-2623.48</v>
      </c>
      <c r="E201" s="24">
        <v>425390.24</v>
      </c>
      <c r="F201" s="24">
        <v>118215.46</v>
      </c>
    </row>
    <row r="202" spans="1:7">
      <c r="A202" s="20" t="s">
        <v>74</v>
      </c>
      <c r="B202" s="24">
        <v>1381.35</v>
      </c>
      <c r="C202" s="24">
        <v>10319.64</v>
      </c>
      <c r="D202" s="23">
        <v>-10.35</v>
      </c>
      <c r="E202" s="25">
        <v>8980.6</v>
      </c>
      <c r="F202" s="24">
        <v>2831.87</v>
      </c>
    </row>
    <row r="203" spans="1:7">
      <c r="A203" s="20" t="s">
        <v>75</v>
      </c>
      <c r="B203" s="25">
        <v>21455.7</v>
      </c>
      <c r="C203" s="25">
        <v>85807.7</v>
      </c>
      <c r="D203" s="24">
        <v>-20611.38</v>
      </c>
      <c r="E203" s="24">
        <v>62195.32</v>
      </c>
      <c r="F203" s="24">
        <v>25970.75</v>
      </c>
    </row>
    <row r="204" spans="1:7">
      <c r="A204" s="20" t="s">
        <v>77</v>
      </c>
      <c r="B204" s="24">
        <v>1938.67</v>
      </c>
      <c r="C204" s="24">
        <v>17342.240000000002</v>
      </c>
      <c r="D204" s="24">
        <v>28009.78</v>
      </c>
      <c r="E204" s="24">
        <v>42323.23</v>
      </c>
      <c r="F204" s="24">
        <v>5374.13</v>
      </c>
    </row>
    <row r="205" spans="1:7">
      <c r="A205" s="17" t="s">
        <v>101</v>
      </c>
      <c r="B205" s="18">
        <v>445404.09</v>
      </c>
      <c r="C205" s="18">
        <v>1547482.47</v>
      </c>
      <c r="D205" s="18">
        <v>-35452.559999999998</v>
      </c>
      <c r="E205" s="18">
        <v>1875659.56</v>
      </c>
      <c r="F205" s="18">
        <v>78467.41</v>
      </c>
      <c r="G205">
        <f>F205/1000</f>
        <v>78.467410000000001</v>
      </c>
    </row>
    <row r="206" spans="1:7">
      <c r="A206" s="20" t="s">
        <v>65</v>
      </c>
      <c r="B206" s="23">
        <v>1.22</v>
      </c>
      <c r="C206" s="21"/>
      <c r="D206" s="21"/>
      <c r="E206" s="21"/>
      <c r="F206" s="23">
        <v>0.18</v>
      </c>
    </row>
    <row r="207" spans="1:7">
      <c r="A207" s="20" t="s">
        <v>102</v>
      </c>
      <c r="B207" s="24">
        <v>43886.69</v>
      </c>
      <c r="C207" s="24">
        <v>172682.79</v>
      </c>
      <c r="D207" s="23">
        <v>-335.39</v>
      </c>
      <c r="E207" s="24">
        <v>203051.34</v>
      </c>
      <c r="F207" s="24">
        <v>12721.13</v>
      </c>
    </row>
    <row r="208" spans="1:7">
      <c r="A208" s="20" t="s">
        <v>103</v>
      </c>
      <c r="B208" s="23">
        <v>91.74</v>
      </c>
      <c r="C208" s="24">
        <v>1011.77</v>
      </c>
      <c r="D208" s="24">
        <v>-4695.49</v>
      </c>
      <c r="E208" s="24">
        <v>-3591.91</v>
      </c>
      <c r="F208" s="23">
        <v>-0.13</v>
      </c>
    </row>
    <row r="209" spans="1:7">
      <c r="A209" s="20" t="s">
        <v>66</v>
      </c>
      <c r="B209" s="25">
        <v>64534.7</v>
      </c>
      <c r="C209" s="24">
        <v>230306.47</v>
      </c>
      <c r="D209" s="25">
        <v>-3208.7</v>
      </c>
      <c r="E209" s="25">
        <v>270266.7</v>
      </c>
      <c r="F209" s="24">
        <v>20582.87</v>
      </c>
    </row>
    <row r="210" spans="1:7">
      <c r="A210" s="20" t="s">
        <v>67</v>
      </c>
      <c r="B210" s="23">
        <v>0.03</v>
      </c>
      <c r="C210" s="21"/>
      <c r="D210" s="21"/>
      <c r="E210" s="21"/>
      <c r="F210" s="23">
        <v>-1.42</v>
      </c>
    </row>
    <row r="211" spans="1:7">
      <c r="A211" s="20" t="s">
        <v>68</v>
      </c>
      <c r="B211" s="24">
        <v>33535.15</v>
      </c>
      <c r="C211" s="24">
        <v>115814.01</v>
      </c>
      <c r="D211" s="25">
        <v>-23902.5</v>
      </c>
      <c r="E211" s="24">
        <v>115957.23</v>
      </c>
      <c r="F211" s="24">
        <v>8986.82</v>
      </c>
    </row>
    <row r="212" spans="1:7">
      <c r="A212" s="20" t="s">
        <v>82</v>
      </c>
      <c r="B212" s="24">
        <v>11953.27</v>
      </c>
      <c r="C212" s="24">
        <v>59570.64</v>
      </c>
      <c r="D212" s="21"/>
      <c r="E212" s="24">
        <v>68400.89</v>
      </c>
      <c r="F212" s="24">
        <v>3009.85</v>
      </c>
    </row>
    <row r="213" spans="1:7">
      <c r="A213" s="20" t="s">
        <v>83</v>
      </c>
      <c r="B213" s="23">
        <v>-106.41</v>
      </c>
      <c r="C213" s="21"/>
      <c r="D213" s="21"/>
      <c r="E213" s="21"/>
      <c r="F213" s="23">
        <v>-106.41</v>
      </c>
    </row>
    <row r="214" spans="1:7">
      <c r="A214" s="20" t="s">
        <v>69</v>
      </c>
      <c r="B214" s="23">
        <v>1.36</v>
      </c>
      <c r="C214" s="21"/>
      <c r="D214" s="21"/>
      <c r="E214" s="21"/>
      <c r="F214" s="21"/>
    </row>
    <row r="215" spans="1:7">
      <c r="A215" s="20" t="s">
        <v>70</v>
      </c>
      <c r="B215" s="24">
        <v>209217.88</v>
      </c>
      <c r="C215" s="24">
        <v>573974.42000000004</v>
      </c>
      <c r="D215" s="21"/>
      <c r="E215" s="24">
        <v>768831.29</v>
      </c>
      <c r="F215" s="24">
        <v>13852.31</v>
      </c>
    </row>
    <row r="216" spans="1:7">
      <c r="A216" s="20" t="s">
        <v>72</v>
      </c>
      <c r="B216" s="24">
        <v>56521.36</v>
      </c>
      <c r="C216" s="24">
        <v>282563.84000000003</v>
      </c>
      <c r="D216" s="21"/>
      <c r="E216" s="24">
        <v>323280.25</v>
      </c>
      <c r="F216" s="24">
        <v>15101.51</v>
      </c>
    </row>
    <row r="217" spans="1:7">
      <c r="A217" s="20" t="s">
        <v>74</v>
      </c>
      <c r="B217" s="24">
        <v>1570.24</v>
      </c>
      <c r="C217" s="27">
        <v>6556</v>
      </c>
      <c r="D217" s="23">
        <v>-267.13</v>
      </c>
      <c r="E217" s="24">
        <v>7806.22</v>
      </c>
      <c r="F217" s="23">
        <v>33.32</v>
      </c>
    </row>
    <row r="218" spans="1:7">
      <c r="A218" s="20" t="s">
        <v>75</v>
      </c>
      <c r="B218" s="24">
        <v>14424.01</v>
      </c>
      <c r="C218" s="24">
        <v>47516.11</v>
      </c>
      <c r="D218" s="24">
        <v>-3043.35</v>
      </c>
      <c r="E218" s="24">
        <v>55279.98</v>
      </c>
      <c r="F218" s="24">
        <v>3404.31</v>
      </c>
    </row>
    <row r="219" spans="1:7">
      <c r="A219" s="20" t="s">
        <v>86</v>
      </c>
      <c r="B219" s="24">
        <v>1230.58</v>
      </c>
      <c r="C219" s="25">
        <v>48669.9</v>
      </c>
      <c r="D219" s="21"/>
      <c r="E219" s="24">
        <v>49118.78</v>
      </c>
      <c r="F219" s="23">
        <v>795.17</v>
      </c>
    </row>
    <row r="220" spans="1:7">
      <c r="A220" s="20" t="s">
        <v>77</v>
      </c>
      <c r="B220" s="24">
        <v>8542.27</v>
      </c>
      <c r="C220" s="24">
        <v>8816.52</v>
      </c>
      <c r="D220" s="21"/>
      <c r="E220" s="24">
        <v>17258.79</v>
      </c>
      <c r="F220" s="22">
        <v>87.9</v>
      </c>
    </row>
    <row r="221" spans="1:7">
      <c r="A221" s="17" t="s">
        <v>104</v>
      </c>
      <c r="B221" s="18">
        <v>187461.77</v>
      </c>
      <c r="C221" s="18">
        <v>1416211.14</v>
      </c>
      <c r="D221" s="18">
        <v>-93493.54</v>
      </c>
      <c r="E221" s="18">
        <v>1284101.73</v>
      </c>
      <c r="F221" s="18">
        <v>227597.51</v>
      </c>
      <c r="G221">
        <f>F221/1000</f>
        <v>227.59751</v>
      </c>
    </row>
    <row r="222" spans="1:7">
      <c r="A222" s="20" t="s">
        <v>81</v>
      </c>
      <c r="B222" s="21"/>
      <c r="C222" s="24">
        <v>42881.47</v>
      </c>
      <c r="D222" s="25">
        <v>-9466.9</v>
      </c>
      <c r="E222" s="24">
        <v>25605.279999999999</v>
      </c>
      <c r="F222" s="24">
        <v>7829.67</v>
      </c>
    </row>
    <row r="223" spans="1:7">
      <c r="A223" s="20" t="s">
        <v>65</v>
      </c>
      <c r="B223" s="23">
        <v>0.45</v>
      </c>
      <c r="C223" s="21"/>
      <c r="D223" s="21"/>
      <c r="E223" s="21"/>
      <c r="F223" s="23">
        <v>0.45</v>
      </c>
    </row>
    <row r="224" spans="1:7">
      <c r="A224" s="20" t="s">
        <v>66</v>
      </c>
      <c r="B224" s="24">
        <v>13004.21</v>
      </c>
      <c r="C224" s="24">
        <v>173436.02</v>
      </c>
      <c r="D224" s="24">
        <v>-45403.040000000001</v>
      </c>
      <c r="E224" s="24">
        <v>133938.97</v>
      </c>
      <c r="F224" s="24">
        <v>7166.48</v>
      </c>
    </row>
    <row r="225" spans="1:7">
      <c r="A225" s="20" t="s">
        <v>68</v>
      </c>
      <c r="B225" s="24">
        <v>4378.1899999999996</v>
      </c>
      <c r="C225" s="27">
        <v>78456</v>
      </c>
      <c r="D225" s="24">
        <v>-18806.43</v>
      </c>
      <c r="E225" s="24">
        <v>66551.78</v>
      </c>
      <c r="F225" s="24">
        <v>-2473.35</v>
      </c>
    </row>
    <row r="226" spans="1:7">
      <c r="A226" s="20" t="s">
        <v>82</v>
      </c>
      <c r="B226" s="25">
        <v>19656.3</v>
      </c>
      <c r="C226" s="24">
        <v>66996.289999999994</v>
      </c>
      <c r="D226" s="22">
        <v>-45.2</v>
      </c>
      <c r="E226" s="24">
        <v>85061.02</v>
      </c>
      <c r="F226" s="24">
        <v>1541.06</v>
      </c>
    </row>
    <row r="227" spans="1:7">
      <c r="A227" s="20" t="s">
        <v>70</v>
      </c>
      <c r="B227" s="24">
        <v>88137.38</v>
      </c>
      <c r="C227" s="24">
        <v>573303.14</v>
      </c>
      <c r="D227" s="24">
        <v>-11131.06</v>
      </c>
      <c r="E227" s="24">
        <v>504816.41</v>
      </c>
      <c r="F227" s="24">
        <v>146206.88</v>
      </c>
    </row>
    <row r="228" spans="1:7">
      <c r="A228" s="20" t="s">
        <v>72</v>
      </c>
      <c r="B228" s="24">
        <v>62888.05</v>
      </c>
      <c r="C228" s="24">
        <v>417845.52</v>
      </c>
      <c r="D228" s="22">
        <v>-160.80000000000001</v>
      </c>
      <c r="E228" s="24">
        <v>406432.82</v>
      </c>
      <c r="F228" s="24">
        <v>74781.52</v>
      </c>
    </row>
    <row r="229" spans="1:7">
      <c r="A229" s="20" t="s">
        <v>74</v>
      </c>
      <c r="B229" s="23">
        <v>-596.72</v>
      </c>
      <c r="C229" s="24">
        <v>4291.9399999999996</v>
      </c>
      <c r="D229" s="21"/>
      <c r="E229" s="24">
        <v>5308.22</v>
      </c>
      <c r="F229" s="24">
        <v>-1610.91</v>
      </c>
    </row>
    <row r="230" spans="1:7">
      <c r="A230" s="20" t="s">
        <v>75</v>
      </c>
      <c r="B230" s="24">
        <v>2700.52</v>
      </c>
      <c r="C230" s="24">
        <v>51294.03</v>
      </c>
      <c r="D230" s="24">
        <v>-8480.11</v>
      </c>
      <c r="E230" s="24">
        <v>44841.37</v>
      </c>
      <c r="F230" s="23">
        <v>689.84</v>
      </c>
    </row>
    <row r="231" spans="1:7">
      <c r="A231" s="20" t="s">
        <v>76</v>
      </c>
      <c r="B231" s="24">
        <v>-5087.6899999999996</v>
      </c>
      <c r="C231" s="21"/>
      <c r="D231" s="21"/>
      <c r="E231" s="21"/>
      <c r="F231" s="24">
        <v>-5087.6899999999996</v>
      </c>
    </row>
    <row r="232" spans="1:7">
      <c r="A232" s="20" t="s">
        <v>77</v>
      </c>
      <c r="B232" s="24">
        <v>2381.08</v>
      </c>
      <c r="C232" s="24">
        <v>7706.73</v>
      </c>
      <c r="D232" s="21"/>
      <c r="E232" s="24">
        <v>11545.86</v>
      </c>
      <c r="F232" s="24">
        <v>-1446.44</v>
      </c>
    </row>
    <row r="233" spans="1:7">
      <c r="A233" s="17" t="s">
        <v>105</v>
      </c>
      <c r="B233" s="18">
        <v>357581.16</v>
      </c>
      <c r="C233" s="18">
        <v>2713149.76</v>
      </c>
      <c r="D233" s="18">
        <v>-50535.65</v>
      </c>
      <c r="E233" s="18">
        <v>2676668.14</v>
      </c>
      <c r="F233" s="18">
        <v>341423.94</v>
      </c>
      <c r="G233">
        <f>F233/1000</f>
        <v>341.42394000000002</v>
      </c>
    </row>
    <row r="234" spans="1:7">
      <c r="A234" s="20" t="s">
        <v>81</v>
      </c>
      <c r="B234" s="21"/>
      <c r="C234" s="24">
        <v>82527.89</v>
      </c>
      <c r="D234" s="24">
        <v>-6070.47</v>
      </c>
      <c r="E234" s="24">
        <v>53223.11</v>
      </c>
      <c r="F234" s="24">
        <v>23289.49</v>
      </c>
    </row>
    <row r="235" spans="1:7">
      <c r="A235" s="20" t="s">
        <v>65</v>
      </c>
      <c r="B235" s="23">
        <v>0.81</v>
      </c>
      <c r="C235" s="21"/>
      <c r="D235" s="21"/>
      <c r="E235" s="21"/>
      <c r="F235" s="23">
        <v>0.33</v>
      </c>
    </row>
    <row r="236" spans="1:7">
      <c r="A236" s="20" t="s">
        <v>66</v>
      </c>
      <c r="B236" s="24">
        <v>47889.55</v>
      </c>
      <c r="C236" s="24">
        <v>386180.92</v>
      </c>
      <c r="D236" s="27">
        <v>-46231</v>
      </c>
      <c r="E236" s="24">
        <v>350907.13</v>
      </c>
      <c r="F236" s="24">
        <v>36709.61</v>
      </c>
    </row>
    <row r="237" spans="1:7">
      <c r="A237" s="20" t="s">
        <v>85</v>
      </c>
      <c r="B237" s="24">
        <v>1565.53</v>
      </c>
      <c r="C237" s="27">
        <v>9900</v>
      </c>
      <c r="D237" s="21"/>
      <c r="E237" s="24">
        <v>10352.06</v>
      </c>
      <c r="F237" s="25">
        <v>1102.5999999999999</v>
      </c>
    </row>
    <row r="238" spans="1:7">
      <c r="A238" s="20" t="s">
        <v>67</v>
      </c>
      <c r="B238" s="23">
        <v>0.28999999999999998</v>
      </c>
      <c r="C238" s="21"/>
      <c r="D238" s="21"/>
      <c r="E238" s="21"/>
      <c r="F238" s="21"/>
    </row>
    <row r="239" spans="1:7">
      <c r="A239" s="20" t="s">
        <v>68</v>
      </c>
      <c r="B239" s="24">
        <v>23677.69</v>
      </c>
      <c r="C239" s="24">
        <v>142851.74</v>
      </c>
      <c r="D239" s="24">
        <v>-17113.78</v>
      </c>
      <c r="E239" s="24">
        <v>149218.57999999999</v>
      </c>
      <c r="F239" s="23">
        <v>-26.04</v>
      </c>
    </row>
    <row r="240" spans="1:7">
      <c r="A240" s="20" t="s">
        <v>82</v>
      </c>
      <c r="B240" s="24">
        <v>22747.69</v>
      </c>
      <c r="C240" s="24">
        <v>117398.17</v>
      </c>
      <c r="D240" s="21"/>
      <c r="E240" s="24">
        <v>139160.89000000001</v>
      </c>
      <c r="F240" s="23">
        <v>754.37</v>
      </c>
    </row>
    <row r="241" spans="1:7">
      <c r="A241" s="20" t="s">
        <v>83</v>
      </c>
      <c r="B241" s="22">
        <v>40.4</v>
      </c>
      <c r="C241" s="21"/>
      <c r="D241" s="21"/>
      <c r="E241" s="23">
        <v>-1.44</v>
      </c>
      <c r="F241" s="23">
        <v>1.34</v>
      </c>
    </row>
    <row r="242" spans="1:7">
      <c r="A242" s="20" t="s">
        <v>70</v>
      </c>
      <c r="B242" s="24">
        <v>162689.85999999999</v>
      </c>
      <c r="C242" s="24">
        <v>1113925.67</v>
      </c>
      <c r="D242" s="23">
        <v>35.44</v>
      </c>
      <c r="E242" s="24">
        <v>1084144.83</v>
      </c>
      <c r="F242" s="24">
        <v>192023.88</v>
      </c>
    </row>
    <row r="243" spans="1:7">
      <c r="A243" s="20" t="s">
        <v>72</v>
      </c>
      <c r="B243" s="24">
        <v>78857.48</v>
      </c>
      <c r="C243" s="24">
        <v>727587.46</v>
      </c>
      <c r="D243" s="21"/>
      <c r="E243" s="24">
        <v>729557.41</v>
      </c>
      <c r="F243" s="24">
        <v>76069.73</v>
      </c>
    </row>
    <row r="244" spans="1:7">
      <c r="A244" s="20" t="s">
        <v>74</v>
      </c>
      <c r="B244" s="24">
        <v>1481.84</v>
      </c>
      <c r="C244" s="25">
        <v>16251.8</v>
      </c>
      <c r="D244" s="23">
        <v>-7.74</v>
      </c>
      <c r="E244" s="24">
        <v>16354.26</v>
      </c>
      <c r="F244" s="24">
        <v>1343.72</v>
      </c>
    </row>
    <row r="245" spans="1:7">
      <c r="A245" s="20" t="s">
        <v>75</v>
      </c>
      <c r="B245" s="24">
        <v>9813.66</v>
      </c>
      <c r="C245" s="25">
        <v>94660.800000000003</v>
      </c>
      <c r="D245" s="24">
        <v>-9160.19</v>
      </c>
      <c r="E245" s="24">
        <v>86807.48</v>
      </c>
      <c r="F245" s="24">
        <v>8408.7800000000007</v>
      </c>
    </row>
    <row r="246" spans="1:7">
      <c r="A246" s="20" t="s">
        <v>77</v>
      </c>
      <c r="B246" s="24">
        <v>8816.36</v>
      </c>
      <c r="C246" s="24">
        <v>21865.31</v>
      </c>
      <c r="D246" s="24">
        <v>28012.09</v>
      </c>
      <c r="E246" s="24">
        <v>56943.83</v>
      </c>
      <c r="F246" s="24">
        <v>1746.13</v>
      </c>
    </row>
    <row r="247" spans="1:7">
      <c r="A247" s="17" t="s">
        <v>106</v>
      </c>
      <c r="B247" s="18">
        <v>738582.62</v>
      </c>
      <c r="C247" s="18">
        <v>6112264.5800000001</v>
      </c>
      <c r="D247" s="18">
        <v>-268107.94</v>
      </c>
      <c r="E247" s="26">
        <v>5839929.2999999998</v>
      </c>
      <c r="F247" s="26">
        <v>738644.5</v>
      </c>
      <c r="G247">
        <f>F247/1000</f>
        <v>738.64449999999999</v>
      </c>
    </row>
    <row r="248" spans="1:7">
      <c r="A248" s="20" t="s">
        <v>81</v>
      </c>
      <c r="B248" s="21"/>
      <c r="C248" s="24">
        <v>207236.14</v>
      </c>
      <c r="D248" s="24">
        <v>-22249.49</v>
      </c>
      <c r="E248" s="24">
        <v>124629.55</v>
      </c>
      <c r="F248" s="25">
        <v>60531.6</v>
      </c>
    </row>
    <row r="249" spans="1:7">
      <c r="A249" s="20" t="s">
        <v>66</v>
      </c>
      <c r="B249" s="24">
        <v>109389.31</v>
      </c>
      <c r="C249" s="24">
        <v>920991.71</v>
      </c>
      <c r="D249" s="25">
        <v>-121645.7</v>
      </c>
      <c r="E249" s="24">
        <v>814401.66</v>
      </c>
      <c r="F249" s="24">
        <v>93699.45</v>
      </c>
    </row>
    <row r="250" spans="1:7">
      <c r="A250" s="20" t="s">
        <v>67</v>
      </c>
      <c r="B250" s="23">
        <v>0.84</v>
      </c>
      <c r="C250" s="21"/>
      <c r="D250" s="21"/>
      <c r="E250" s="21"/>
      <c r="F250" s="21"/>
    </row>
    <row r="251" spans="1:7">
      <c r="A251" s="20" t="s">
        <v>68</v>
      </c>
      <c r="B251" s="24">
        <v>59777.45</v>
      </c>
      <c r="C251" s="25">
        <v>386880.6</v>
      </c>
      <c r="D251" s="24">
        <v>-61732.55</v>
      </c>
      <c r="E251" s="24">
        <v>384049.17</v>
      </c>
      <c r="F251" s="23">
        <v>213.76</v>
      </c>
    </row>
    <row r="252" spans="1:7">
      <c r="A252" s="20" t="s">
        <v>82</v>
      </c>
      <c r="B252" s="24">
        <v>30867.94</v>
      </c>
      <c r="C252" s="25">
        <v>181624.5</v>
      </c>
      <c r="D252" s="23">
        <v>812.82</v>
      </c>
      <c r="E252" s="24">
        <v>213350.74</v>
      </c>
      <c r="F252" s="23">
        <v>-213.28</v>
      </c>
    </row>
    <row r="253" spans="1:7">
      <c r="A253" s="20" t="s">
        <v>69</v>
      </c>
      <c r="B253" s="23">
        <v>751.68</v>
      </c>
      <c r="C253" s="24">
        <v>4579.66</v>
      </c>
      <c r="D253" s="24">
        <v>-1324.27</v>
      </c>
      <c r="E253" s="25">
        <v>4279.7</v>
      </c>
      <c r="F253" s="23">
        <v>-312.94</v>
      </c>
    </row>
    <row r="254" spans="1:7">
      <c r="A254" s="20" t="s">
        <v>70</v>
      </c>
      <c r="B254" s="24">
        <v>323781.77</v>
      </c>
      <c r="C254" s="24">
        <v>2275193.21</v>
      </c>
      <c r="D254" s="23">
        <v>-205.89</v>
      </c>
      <c r="E254" s="24">
        <v>2212889.9900000002</v>
      </c>
      <c r="F254" s="24">
        <v>385247.39</v>
      </c>
    </row>
    <row r="255" spans="1:7">
      <c r="A255" s="20" t="s">
        <v>72</v>
      </c>
      <c r="B255" s="24">
        <v>173328.06</v>
      </c>
      <c r="C255" s="25">
        <v>1774754.7</v>
      </c>
      <c r="D255" s="25">
        <v>-1991.2</v>
      </c>
      <c r="E255" s="25">
        <v>1742535.8</v>
      </c>
      <c r="F255" s="24">
        <v>201666.68</v>
      </c>
    </row>
    <row r="256" spans="1:7">
      <c r="A256" s="20" t="s">
        <v>74</v>
      </c>
      <c r="B256" s="25">
        <v>-2915.5</v>
      </c>
      <c r="C256" s="25">
        <v>29892.2</v>
      </c>
      <c r="D256" s="23">
        <v>-137.22</v>
      </c>
      <c r="E256" s="24">
        <v>27390.240000000002</v>
      </c>
      <c r="F256" s="23">
        <v>-568.01</v>
      </c>
    </row>
    <row r="257" spans="1:7">
      <c r="A257" s="20" t="s">
        <v>75</v>
      </c>
      <c r="B257" s="25">
        <v>23704.400000000001</v>
      </c>
      <c r="C257" s="24">
        <v>237844.45</v>
      </c>
      <c r="D257" s="24">
        <v>-26607.58</v>
      </c>
      <c r="E257" s="24">
        <v>215224.85</v>
      </c>
      <c r="F257" s="24">
        <v>19457.009999999998</v>
      </c>
    </row>
    <row r="258" spans="1:7">
      <c r="A258" s="20" t="s">
        <v>77</v>
      </c>
      <c r="B258" s="24">
        <v>19896.669999999998</v>
      </c>
      <c r="C258" s="24">
        <v>93267.41</v>
      </c>
      <c r="D258" s="24">
        <v>-33026.86</v>
      </c>
      <c r="E258" s="25">
        <v>101177.60000000001</v>
      </c>
      <c r="F258" s="24">
        <v>-21077.16</v>
      </c>
    </row>
    <row r="259" spans="1:7">
      <c r="A259" s="17" t="s">
        <v>107</v>
      </c>
      <c r="B259" s="18">
        <v>1156443.99</v>
      </c>
      <c r="C259" s="19"/>
      <c r="D259" s="18">
        <v>-51264.97</v>
      </c>
      <c r="E259" s="18">
        <v>727384.26</v>
      </c>
      <c r="F259" s="18">
        <v>379887.88</v>
      </c>
      <c r="G259">
        <f>F259/1000</f>
        <v>379.88788</v>
      </c>
    </row>
    <row r="260" spans="1:7">
      <c r="A260" s="20" t="s">
        <v>88</v>
      </c>
      <c r="B260" s="23">
        <v>36.130000000000003</v>
      </c>
      <c r="C260" s="21"/>
      <c r="D260" s="21"/>
      <c r="E260" s="23">
        <v>0.05</v>
      </c>
      <c r="F260" s="23">
        <v>36.08</v>
      </c>
    </row>
    <row r="261" spans="1:7">
      <c r="A261" s="20" t="s">
        <v>66</v>
      </c>
      <c r="B261" s="24">
        <v>195367.36</v>
      </c>
      <c r="C261" s="21"/>
      <c r="D261" s="24">
        <v>-10037.84</v>
      </c>
      <c r="E261" s="24">
        <v>92381.55</v>
      </c>
      <c r="F261" s="24">
        <v>93434.76</v>
      </c>
    </row>
    <row r="262" spans="1:7">
      <c r="A262" s="20" t="s">
        <v>85</v>
      </c>
      <c r="B262" s="24">
        <v>3801.09</v>
      </c>
      <c r="C262" s="21"/>
      <c r="D262" s="21"/>
      <c r="E262" s="24">
        <v>1457.25</v>
      </c>
      <c r="F262" s="24">
        <v>2352.5300000000002</v>
      </c>
    </row>
    <row r="263" spans="1:7">
      <c r="A263" s="20" t="s">
        <v>68</v>
      </c>
      <c r="B263" s="24">
        <v>24947.06</v>
      </c>
      <c r="C263" s="21"/>
      <c r="D263" s="24">
        <v>-5101.41</v>
      </c>
      <c r="E263" s="25">
        <v>33479.599999999999</v>
      </c>
      <c r="F263" s="24">
        <v>-13418.32</v>
      </c>
    </row>
    <row r="264" spans="1:7">
      <c r="A264" s="20" t="s">
        <v>82</v>
      </c>
      <c r="B264" s="24">
        <v>50495.89</v>
      </c>
      <c r="C264" s="21"/>
      <c r="D264" s="21"/>
      <c r="E264" s="24">
        <v>25689.48</v>
      </c>
      <c r="F264" s="24">
        <v>24887.96</v>
      </c>
    </row>
    <row r="265" spans="1:7">
      <c r="A265" s="20" t="s">
        <v>83</v>
      </c>
      <c r="B265" s="23">
        <v>630.85</v>
      </c>
      <c r="C265" s="21"/>
      <c r="D265" s="21"/>
      <c r="E265" s="21"/>
      <c r="F265" s="23">
        <v>630.85</v>
      </c>
    </row>
    <row r="266" spans="1:7">
      <c r="A266" s="20" t="s">
        <v>70</v>
      </c>
      <c r="B266" s="25">
        <v>460628.3</v>
      </c>
      <c r="C266" s="21"/>
      <c r="D266" s="25">
        <v>-33842.1</v>
      </c>
      <c r="E266" s="24">
        <v>293631.77</v>
      </c>
      <c r="F266" s="24">
        <v>133890.53</v>
      </c>
    </row>
    <row r="267" spans="1:7">
      <c r="A267" s="20" t="s">
        <v>72</v>
      </c>
      <c r="B267" s="24">
        <v>217543.85</v>
      </c>
      <c r="C267" s="21"/>
      <c r="D267" s="21"/>
      <c r="E267" s="25">
        <v>141595.70000000001</v>
      </c>
      <c r="F267" s="25">
        <v>76280.600000000006</v>
      </c>
    </row>
    <row r="268" spans="1:7">
      <c r="A268" s="20" t="s">
        <v>74</v>
      </c>
      <c r="B268" s="24">
        <v>3285.29</v>
      </c>
      <c r="C268" s="21"/>
      <c r="D268" s="23">
        <v>-25.93</v>
      </c>
      <c r="E268" s="24">
        <v>2140.27</v>
      </c>
      <c r="F268" s="24">
        <v>1128.44</v>
      </c>
    </row>
    <row r="269" spans="1:7">
      <c r="A269" s="20" t="s">
        <v>75</v>
      </c>
      <c r="B269" s="24">
        <v>47666.78</v>
      </c>
      <c r="C269" s="21"/>
      <c r="D269" s="24">
        <v>-2257.69</v>
      </c>
      <c r="E269" s="24">
        <v>13444.17</v>
      </c>
      <c r="F269" s="24">
        <v>32073.56</v>
      </c>
    </row>
    <row r="270" spans="1:7">
      <c r="A270" s="20" t="s">
        <v>77</v>
      </c>
      <c r="B270" s="24">
        <v>152041.39000000001</v>
      </c>
      <c r="C270" s="21"/>
      <c r="D270" s="21"/>
      <c r="E270" s="24">
        <v>123564.42</v>
      </c>
      <c r="F270" s="24">
        <v>28590.89</v>
      </c>
    </row>
    <row r="271" spans="1:7">
      <c r="A271" s="17" t="s">
        <v>108</v>
      </c>
      <c r="B271" s="18">
        <v>454171.44</v>
      </c>
      <c r="C271" s="26">
        <v>3891160.6</v>
      </c>
      <c r="D271" s="18">
        <v>-85223.08</v>
      </c>
      <c r="E271" s="18">
        <v>3795498.77</v>
      </c>
      <c r="F271" s="18">
        <v>464091.35</v>
      </c>
      <c r="G271">
        <f>F271/1000</f>
        <v>464.09134999999998</v>
      </c>
    </row>
    <row r="272" spans="1:7">
      <c r="A272" s="20" t="s">
        <v>81</v>
      </c>
      <c r="B272" s="21"/>
      <c r="C272" s="24">
        <v>104069.14</v>
      </c>
      <c r="D272" s="24">
        <v>-4302.13</v>
      </c>
      <c r="E272" s="24">
        <v>69594.509999999995</v>
      </c>
      <c r="F272" s="25">
        <v>30244.1</v>
      </c>
    </row>
    <row r="273" spans="1:7">
      <c r="A273" s="20" t="s">
        <v>66</v>
      </c>
      <c r="B273" s="24">
        <v>29281.82</v>
      </c>
      <c r="C273" s="24">
        <v>407700.11</v>
      </c>
      <c r="D273" s="24">
        <v>-69407.86</v>
      </c>
      <c r="E273" s="24">
        <v>324451.11</v>
      </c>
      <c r="F273" s="24">
        <v>43031.68</v>
      </c>
    </row>
    <row r="274" spans="1:7">
      <c r="A274" s="20" t="s">
        <v>67</v>
      </c>
      <c r="B274" s="23">
        <v>1.86</v>
      </c>
      <c r="C274" s="21"/>
      <c r="D274" s="21"/>
      <c r="E274" s="21"/>
      <c r="F274" s="23">
        <v>1.86</v>
      </c>
    </row>
    <row r="275" spans="1:7">
      <c r="A275" s="20" t="s">
        <v>68</v>
      </c>
      <c r="B275" s="24">
        <v>23401.16</v>
      </c>
      <c r="C275" s="24">
        <v>198334.47</v>
      </c>
      <c r="D275" s="24">
        <v>-31963.84</v>
      </c>
      <c r="E275" s="24">
        <v>199181.15</v>
      </c>
      <c r="F275" s="24">
        <v>-9471.23</v>
      </c>
    </row>
    <row r="276" spans="1:7">
      <c r="A276" s="20" t="s">
        <v>82</v>
      </c>
      <c r="B276" s="24">
        <v>22381.31</v>
      </c>
      <c r="C276" s="27">
        <v>133497</v>
      </c>
      <c r="D276" s="21"/>
      <c r="E276" s="24">
        <v>154819.76999999999</v>
      </c>
      <c r="F276" s="24">
        <v>1048.83</v>
      </c>
    </row>
    <row r="277" spans="1:7">
      <c r="A277" s="20" t="s">
        <v>83</v>
      </c>
      <c r="B277" s="23">
        <v>847.46</v>
      </c>
      <c r="C277" s="21"/>
      <c r="D277" s="21"/>
      <c r="E277" s="23">
        <v>799.64</v>
      </c>
      <c r="F277" s="23">
        <v>12.77</v>
      </c>
    </row>
    <row r="278" spans="1:7">
      <c r="A278" s="20" t="s">
        <v>70</v>
      </c>
      <c r="B278" s="24">
        <v>208555.25</v>
      </c>
      <c r="C278" s="24">
        <v>1453602.58</v>
      </c>
      <c r="D278" s="21"/>
      <c r="E278" s="24">
        <v>1417584.11</v>
      </c>
      <c r="F278" s="24">
        <v>245037.99</v>
      </c>
    </row>
    <row r="279" spans="1:7">
      <c r="A279" s="20" t="s">
        <v>72</v>
      </c>
      <c r="B279" s="24">
        <v>140845.60999999999</v>
      </c>
      <c r="C279" s="24">
        <v>1384309.95</v>
      </c>
      <c r="D279" s="21"/>
      <c r="E279" s="24">
        <v>1379884.85</v>
      </c>
      <c r="F279" s="24">
        <v>144343.37</v>
      </c>
    </row>
    <row r="280" spans="1:7">
      <c r="A280" s="20" t="s">
        <v>74</v>
      </c>
      <c r="B280" s="23">
        <v>-527.84</v>
      </c>
      <c r="C280" s="24">
        <v>13578.74</v>
      </c>
      <c r="D280" s="23">
        <v>-5.84</v>
      </c>
      <c r="E280" s="24">
        <v>15421.13</v>
      </c>
      <c r="F280" s="24">
        <v>-2374.4899999999998</v>
      </c>
    </row>
    <row r="281" spans="1:7">
      <c r="A281" s="20" t="s">
        <v>75</v>
      </c>
      <c r="B281" s="24">
        <v>8910.7199999999993</v>
      </c>
      <c r="C281" s="24">
        <v>121269.65</v>
      </c>
      <c r="D281" s="24">
        <v>-12131.27</v>
      </c>
      <c r="E281" s="24">
        <v>112061.97</v>
      </c>
      <c r="F281" s="24">
        <v>5966.87</v>
      </c>
    </row>
    <row r="282" spans="1:7">
      <c r="A282" s="20" t="s">
        <v>86</v>
      </c>
      <c r="B282" s="24">
        <v>5414.67</v>
      </c>
      <c r="C282" s="24">
        <v>70613.73</v>
      </c>
      <c r="D282" s="21"/>
      <c r="E282" s="24">
        <v>71788.23</v>
      </c>
      <c r="F282" s="25">
        <v>4258.8</v>
      </c>
    </row>
    <row r="283" spans="1:7">
      <c r="A283" s="20" t="s">
        <v>77</v>
      </c>
      <c r="B283" s="24">
        <v>15059.42</v>
      </c>
      <c r="C283" s="24">
        <v>4185.2299999999996</v>
      </c>
      <c r="D283" s="24">
        <v>32587.86</v>
      </c>
      <c r="E283" s="25">
        <v>49912.3</v>
      </c>
      <c r="F283" s="25">
        <v>1990.8</v>
      </c>
    </row>
    <row r="284" spans="1:7">
      <c r="A284" s="17" t="s">
        <v>109</v>
      </c>
      <c r="B284" s="18">
        <v>555493.05000000005</v>
      </c>
      <c r="C284" s="18">
        <v>4289109.91</v>
      </c>
      <c r="D284" s="18">
        <v>-291828.94</v>
      </c>
      <c r="E284" s="18">
        <v>3791926.44</v>
      </c>
      <c r="F284" s="18">
        <v>792584.46</v>
      </c>
      <c r="G284">
        <f>F284/1000</f>
        <v>792.58445999999992</v>
      </c>
    </row>
    <row r="285" spans="1:7">
      <c r="A285" s="20" t="s">
        <v>88</v>
      </c>
      <c r="B285" s="23">
        <v>105.35</v>
      </c>
      <c r="C285" s="21"/>
      <c r="D285" s="21"/>
      <c r="E285" s="21"/>
      <c r="F285" s="23">
        <v>101.61</v>
      </c>
    </row>
    <row r="286" spans="1:7">
      <c r="A286" s="20" t="s">
        <v>81</v>
      </c>
      <c r="B286" s="21"/>
      <c r="C286" s="24">
        <v>174065.79</v>
      </c>
      <c r="D286" s="24">
        <v>-28572.91</v>
      </c>
      <c r="E286" s="24">
        <v>93190.04</v>
      </c>
      <c r="F286" s="24">
        <v>58695.95</v>
      </c>
    </row>
    <row r="287" spans="1:7">
      <c r="A287" s="20" t="s">
        <v>65</v>
      </c>
      <c r="B287" s="23">
        <v>1.58</v>
      </c>
      <c r="C287" s="21"/>
      <c r="D287" s="21"/>
      <c r="E287" s="21"/>
      <c r="F287" s="23">
        <v>1.39</v>
      </c>
    </row>
    <row r="288" spans="1:7">
      <c r="A288" s="20" t="s">
        <v>66</v>
      </c>
      <c r="B288" s="24">
        <v>104483.54</v>
      </c>
      <c r="C288" s="24">
        <v>853612.93</v>
      </c>
      <c r="D288" s="24">
        <v>-135467.67000000001</v>
      </c>
      <c r="E288" s="24">
        <v>677188.35</v>
      </c>
      <c r="F288" s="24">
        <v>158423.94</v>
      </c>
    </row>
    <row r="289" spans="1:7">
      <c r="A289" s="20" t="s">
        <v>85</v>
      </c>
      <c r="B289" s="24">
        <v>5633.53</v>
      </c>
      <c r="C289" s="24">
        <v>36003.69</v>
      </c>
      <c r="D289" s="23">
        <v>-12.42</v>
      </c>
      <c r="E289" s="24">
        <v>36637.15</v>
      </c>
      <c r="F289" s="24">
        <v>5035.28</v>
      </c>
    </row>
    <row r="290" spans="1:7">
      <c r="A290" s="20" t="s">
        <v>68</v>
      </c>
      <c r="B290" s="24">
        <v>56053.919999999998</v>
      </c>
      <c r="C290" s="24">
        <v>326409.52</v>
      </c>
      <c r="D290" s="24">
        <v>-88541.88</v>
      </c>
      <c r="E290" s="24">
        <v>265559.26</v>
      </c>
      <c r="F290" s="24">
        <v>30197.279999999999</v>
      </c>
    </row>
    <row r="291" spans="1:7">
      <c r="A291" s="20" t="s">
        <v>82</v>
      </c>
      <c r="B291" s="24">
        <v>21465.16</v>
      </c>
      <c r="C291" s="25">
        <v>105019.2</v>
      </c>
      <c r="D291" s="21"/>
      <c r="E291" s="24">
        <v>118689.89</v>
      </c>
      <c r="F291" s="24">
        <v>8201.42</v>
      </c>
    </row>
    <row r="292" spans="1:7">
      <c r="A292" s="20" t="s">
        <v>83</v>
      </c>
      <c r="B292" s="22">
        <v>349.5</v>
      </c>
      <c r="C292" s="21"/>
      <c r="D292" s="21"/>
      <c r="E292" s="23">
        <v>87.96</v>
      </c>
      <c r="F292" s="23">
        <v>245.35</v>
      </c>
    </row>
    <row r="293" spans="1:7">
      <c r="A293" s="20" t="s">
        <v>69</v>
      </c>
      <c r="B293" s="23">
        <v>407.59</v>
      </c>
      <c r="C293" s="24">
        <v>1012.68</v>
      </c>
      <c r="D293" s="21"/>
      <c r="E293" s="24">
        <v>1247.82</v>
      </c>
      <c r="F293" s="22">
        <v>168.9</v>
      </c>
    </row>
    <row r="294" spans="1:7">
      <c r="A294" s="20" t="s">
        <v>70</v>
      </c>
      <c r="B294" s="24">
        <v>196641.63</v>
      </c>
      <c r="C294" s="24">
        <v>1275048.19</v>
      </c>
      <c r="D294" s="23">
        <v>375.41</v>
      </c>
      <c r="E294" s="24">
        <v>1184853.33</v>
      </c>
      <c r="F294" s="24">
        <v>290674.49</v>
      </c>
    </row>
    <row r="295" spans="1:7">
      <c r="A295" s="20" t="s">
        <v>72</v>
      </c>
      <c r="B295" s="24">
        <v>134153.56</v>
      </c>
      <c r="C295" s="24">
        <v>1103103.3400000001</v>
      </c>
      <c r="D295" s="21"/>
      <c r="E295" s="24">
        <v>1056553.33</v>
      </c>
      <c r="F295" s="24">
        <v>183555.64</v>
      </c>
    </row>
    <row r="296" spans="1:7">
      <c r="A296" s="20" t="s">
        <v>74</v>
      </c>
      <c r="B296" s="22">
        <v>104.2</v>
      </c>
      <c r="C296" s="24">
        <v>20403.93</v>
      </c>
      <c r="D296" s="23">
        <v>-8.75</v>
      </c>
      <c r="E296" s="24">
        <v>19365.73</v>
      </c>
      <c r="F296" s="24">
        <v>1218.1500000000001</v>
      </c>
    </row>
    <row r="297" spans="1:7">
      <c r="A297" s="20" t="s">
        <v>75</v>
      </c>
      <c r="B297" s="24">
        <v>24663.22</v>
      </c>
      <c r="C297" s="24">
        <v>211295.03</v>
      </c>
      <c r="D297" s="25">
        <v>-39643.800000000003</v>
      </c>
      <c r="E297" s="24">
        <v>166579.26999999999</v>
      </c>
      <c r="F297" s="24">
        <v>32987.919999999998</v>
      </c>
    </row>
    <row r="298" spans="1:7">
      <c r="A298" s="20" t="s">
        <v>86</v>
      </c>
      <c r="B298" s="21"/>
      <c r="C298" s="24">
        <v>97043.82</v>
      </c>
      <c r="D298" s="21"/>
      <c r="E298" s="24">
        <v>84840.25</v>
      </c>
      <c r="F298" s="24">
        <v>12342.66</v>
      </c>
    </row>
    <row r="299" spans="1:7">
      <c r="A299" s="20" t="s">
        <v>77</v>
      </c>
      <c r="B299" s="24">
        <v>11430.27</v>
      </c>
      <c r="C299" s="24">
        <v>86091.79</v>
      </c>
      <c r="D299" s="23">
        <v>43.08</v>
      </c>
      <c r="E299" s="24">
        <v>87134.06</v>
      </c>
      <c r="F299" s="24">
        <v>10734.48</v>
      </c>
    </row>
    <row r="300" spans="1:7">
      <c r="A300" s="17" t="s">
        <v>110</v>
      </c>
      <c r="B300" s="26">
        <v>304736.59999999998</v>
      </c>
      <c r="C300" s="18">
        <v>1309455.02</v>
      </c>
      <c r="D300" s="18">
        <v>-86844.94</v>
      </c>
      <c r="E300" s="18">
        <v>1497992.87</v>
      </c>
      <c r="F300" s="18">
        <v>29111.759999999998</v>
      </c>
      <c r="G300">
        <f>F300/1000</f>
        <v>29.111759999999997</v>
      </c>
    </row>
    <row r="301" spans="1:7">
      <c r="A301" s="20" t="s">
        <v>65</v>
      </c>
      <c r="B301" s="23">
        <v>1.29</v>
      </c>
      <c r="C301" s="21"/>
      <c r="D301" s="21"/>
      <c r="E301" s="21"/>
      <c r="F301" s="23">
        <v>1.29</v>
      </c>
    </row>
    <row r="302" spans="1:7">
      <c r="A302" s="20" t="s">
        <v>66</v>
      </c>
      <c r="B302" s="24">
        <v>44016.62</v>
      </c>
      <c r="C302" s="24">
        <v>201562.89</v>
      </c>
      <c r="D302" s="24">
        <v>-50958.52</v>
      </c>
      <c r="E302" s="24">
        <v>188894.71</v>
      </c>
      <c r="F302" s="24">
        <v>5560.64</v>
      </c>
    </row>
    <row r="303" spans="1:7">
      <c r="A303" s="20" t="s">
        <v>68</v>
      </c>
      <c r="B303" s="24">
        <v>21771.23</v>
      </c>
      <c r="C303" s="24">
        <v>112806.36</v>
      </c>
      <c r="D303" s="24">
        <v>-32112.41</v>
      </c>
      <c r="E303" s="24">
        <v>98912.03</v>
      </c>
      <c r="F303" s="24">
        <v>3405.79</v>
      </c>
    </row>
    <row r="304" spans="1:7">
      <c r="A304" s="20" t="s">
        <v>82</v>
      </c>
      <c r="B304" s="24">
        <v>11122.57</v>
      </c>
      <c r="C304" s="25">
        <v>63810.6</v>
      </c>
      <c r="D304" s="21"/>
      <c r="E304" s="24">
        <v>72768.92</v>
      </c>
      <c r="F304" s="24">
        <v>2124.21</v>
      </c>
    </row>
    <row r="305" spans="1:7">
      <c r="A305" s="20" t="s">
        <v>83</v>
      </c>
      <c r="B305" s="23">
        <v>89.26</v>
      </c>
      <c r="C305" s="21"/>
      <c r="D305" s="21"/>
      <c r="E305" s="21"/>
      <c r="F305" s="23">
        <v>42.15</v>
      </c>
    </row>
    <row r="306" spans="1:7">
      <c r="A306" s="20" t="s">
        <v>69</v>
      </c>
      <c r="B306" s="23">
        <v>786.43</v>
      </c>
      <c r="C306" s="24">
        <v>2091.04</v>
      </c>
      <c r="D306" s="21"/>
      <c r="E306" s="24">
        <v>2238.58</v>
      </c>
      <c r="F306" s="23">
        <v>657.49</v>
      </c>
    </row>
    <row r="307" spans="1:7">
      <c r="A307" s="20" t="s">
        <v>70</v>
      </c>
      <c r="B307" s="24">
        <v>140290.68</v>
      </c>
      <c r="C307" s="24">
        <v>505151.25</v>
      </c>
      <c r="D307" s="24">
        <v>8745.0400000000009</v>
      </c>
      <c r="E307" s="24">
        <v>649612.07999999996</v>
      </c>
      <c r="F307" s="24">
        <v>4851.3599999999997</v>
      </c>
    </row>
    <row r="308" spans="1:7">
      <c r="A308" s="20" t="s">
        <v>72</v>
      </c>
      <c r="B308" s="24">
        <v>56601.49</v>
      </c>
      <c r="C308" s="24">
        <v>323065.05</v>
      </c>
      <c r="D308" s="21"/>
      <c r="E308" s="24">
        <v>368131.05</v>
      </c>
      <c r="F308" s="24">
        <v>11462.66</v>
      </c>
    </row>
    <row r="309" spans="1:7">
      <c r="A309" s="20" t="s">
        <v>74</v>
      </c>
      <c r="B309" s="24">
        <v>1342.69</v>
      </c>
      <c r="C309" s="24">
        <v>7092.81</v>
      </c>
      <c r="D309" s="21"/>
      <c r="E309" s="24">
        <v>8577.24</v>
      </c>
      <c r="F309" s="23">
        <v>-146.62</v>
      </c>
    </row>
    <row r="310" spans="1:7">
      <c r="A310" s="20" t="s">
        <v>75</v>
      </c>
      <c r="B310" s="24">
        <v>8058.36</v>
      </c>
      <c r="C310" s="24">
        <v>47802.05</v>
      </c>
      <c r="D310" s="24">
        <v>-12519.05</v>
      </c>
      <c r="E310" s="24">
        <v>41983.66</v>
      </c>
      <c r="F310" s="24">
        <v>1268.1300000000001</v>
      </c>
    </row>
    <row r="311" spans="1:7">
      <c r="A311" s="20" t="s">
        <v>86</v>
      </c>
      <c r="B311" s="25">
        <v>16216.3</v>
      </c>
      <c r="C311" s="25">
        <v>31921.5</v>
      </c>
      <c r="D311" s="21"/>
      <c r="E311" s="25">
        <v>48137.8</v>
      </c>
      <c r="F311" s="22">
        <v>24.8</v>
      </c>
    </row>
    <row r="312" spans="1:7">
      <c r="A312" s="20" t="s">
        <v>77</v>
      </c>
      <c r="B312" s="24">
        <v>4439.68</v>
      </c>
      <c r="C312" s="24">
        <v>14151.47</v>
      </c>
      <c r="D312" s="21"/>
      <c r="E312" s="25">
        <v>18736.8</v>
      </c>
      <c r="F312" s="23">
        <v>-140.13999999999999</v>
      </c>
    </row>
    <row r="313" spans="1:7">
      <c r="A313" s="17" t="s">
        <v>111</v>
      </c>
      <c r="B313" s="18">
        <v>568957.51</v>
      </c>
      <c r="C313" s="18">
        <v>3807914.86</v>
      </c>
      <c r="D313" s="18">
        <v>-221519.11</v>
      </c>
      <c r="E313" s="26">
        <v>3881829.6</v>
      </c>
      <c r="F313" s="18">
        <v>286802.03999999998</v>
      </c>
      <c r="G313">
        <f>F313/1000</f>
        <v>286.80203999999998</v>
      </c>
    </row>
    <row r="314" spans="1:7">
      <c r="A314" s="20" t="s">
        <v>81</v>
      </c>
      <c r="B314" s="21"/>
      <c r="C314" s="24">
        <v>134039.87</v>
      </c>
      <c r="D314" s="25">
        <v>-20786.400000000001</v>
      </c>
      <c r="E314" s="24">
        <v>76603.58</v>
      </c>
      <c r="F314" s="24">
        <v>37413.83</v>
      </c>
    </row>
    <row r="315" spans="1:7">
      <c r="A315" s="20" t="s">
        <v>65</v>
      </c>
      <c r="B315" s="23">
        <v>2.54</v>
      </c>
      <c r="C315" s="21"/>
      <c r="D315" s="21"/>
      <c r="E315" s="21"/>
      <c r="F315" s="22">
        <v>0.1</v>
      </c>
    </row>
    <row r="316" spans="1:7">
      <c r="A316" s="20" t="s">
        <v>66</v>
      </c>
      <c r="B316" s="24">
        <v>73685.56</v>
      </c>
      <c r="C316" s="24">
        <v>667784.18999999994</v>
      </c>
      <c r="D316" s="24">
        <v>-109426.12</v>
      </c>
      <c r="E316" s="24">
        <v>570174.61</v>
      </c>
      <c r="F316" s="24">
        <v>64766.04</v>
      </c>
    </row>
    <row r="317" spans="1:7">
      <c r="A317" s="20" t="s">
        <v>85</v>
      </c>
      <c r="B317" s="23">
        <v>946.59</v>
      </c>
      <c r="C317" s="27">
        <v>7260</v>
      </c>
      <c r="D317" s="21"/>
      <c r="E317" s="25">
        <v>7814.1</v>
      </c>
      <c r="F317" s="23">
        <v>380.77</v>
      </c>
    </row>
    <row r="318" spans="1:7">
      <c r="A318" s="20" t="s">
        <v>67</v>
      </c>
      <c r="B318" s="23">
        <v>117.71</v>
      </c>
      <c r="C318" s="21"/>
      <c r="D318" s="21"/>
      <c r="E318" s="21"/>
      <c r="F318" s="22">
        <v>117.4</v>
      </c>
    </row>
    <row r="319" spans="1:7">
      <c r="A319" s="20" t="s">
        <v>68</v>
      </c>
      <c r="B319" s="24">
        <v>44314.59</v>
      </c>
      <c r="C319" s="24">
        <v>264673.71000000002</v>
      </c>
      <c r="D319" s="24">
        <v>-58099.040000000001</v>
      </c>
      <c r="E319" s="24">
        <v>247305.65</v>
      </c>
      <c r="F319" s="24">
        <v>4533.57</v>
      </c>
    </row>
    <row r="320" spans="1:7">
      <c r="A320" s="20" t="s">
        <v>82</v>
      </c>
      <c r="B320" s="24">
        <v>13185.44</v>
      </c>
      <c r="C320" s="25">
        <v>96791.1</v>
      </c>
      <c r="D320" s="21"/>
      <c r="E320" s="24">
        <v>108212.56</v>
      </c>
      <c r="F320" s="24">
        <v>2059.31</v>
      </c>
    </row>
    <row r="321" spans="1:7">
      <c r="A321" s="20" t="s">
        <v>83</v>
      </c>
      <c r="B321" s="25">
        <v>1038.8</v>
      </c>
      <c r="C321" s="21"/>
      <c r="D321" s="21"/>
      <c r="E321" s="23">
        <v>972.08</v>
      </c>
      <c r="F321" s="23">
        <v>16.059999999999999</v>
      </c>
    </row>
    <row r="322" spans="1:7">
      <c r="A322" s="20" t="s">
        <v>70</v>
      </c>
      <c r="B322" s="24">
        <v>335031.27</v>
      </c>
      <c r="C322" s="24">
        <v>1537184.13</v>
      </c>
      <c r="D322" s="23">
        <v>-448.09</v>
      </c>
      <c r="E322" s="24">
        <v>1822550.57</v>
      </c>
      <c r="F322" s="24">
        <v>54959.38</v>
      </c>
    </row>
    <row r="323" spans="1:7">
      <c r="A323" s="20" t="s">
        <v>72</v>
      </c>
      <c r="B323" s="24">
        <v>92368.62</v>
      </c>
      <c r="C323" s="24">
        <v>864206.25</v>
      </c>
      <c r="D323" s="24">
        <v>-4712.8100000000004</v>
      </c>
      <c r="E323" s="24">
        <v>845981.63</v>
      </c>
      <c r="F323" s="24">
        <v>107622.62</v>
      </c>
    </row>
    <row r="324" spans="1:7">
      <c r="A324" s="20" t="s">
        <v>74</v>
      </c>
      <c r="B324" s="24">
        <v>-6152.01</v>
      </c>
      <c r="C324" s="24">
        <v>17181.310000000001</v>
      </c>
      <c r="D324" s="23">
        <v>-492.46</v>
      </c>
      <c r="E324" s="24">
        <v>11991.68</v>
      </c>
      <c r="F324" s="24">
        <v>-1405.48</v>
      </c>
    </row>
    <row r="325" spans="1:7">
      <c r="A325" s="20" t="s">
        <v>75</v>
      </c>
      <c r="B325" s="24">
        <v>11639.22</v>
      </c>
      <c r="C325" s="24">
        <v>159041.64000000001</v>
      </c>
      <c r="D325" s="24">
        <v>-27554.19</v>
      </c>
      <c r="E325" s="24">
        <v>130522.24000000001</v>
      </c>
      <c r="F325" s="25">
        <v>13295.4</v>
      </c>
    </row>
    <row r="326" spans="1:7">
      <c r="A326" s="20" t="s">
        <v>86</v>
      </c>
      <c r="B326" s="21"/>
      <c r="C326" s="24">
        <v>33646.82</v>
      </c>
      <c r="D326" s="21"/>
      <c r="E326" s="24">
        <v>31252.15</v>
      </c>
      <c r="F326" s="24">
        <v>2456.5700000000002</v>
      </c>
    </row>
    <row r="327" spans="1:7">
      <c r="A327" s="20" t="s">
        <v>76</v>
      </c>
      <c r="B327" s="21"/>
      <c r="C327" s="23">
        <v>47.34</v>
      </c>
      <c r="D327" s="21"/>
      <c r="E327" s="21"/>
      <c r="F327" s="23">
        <v>49.39</v>
      </c>
    </row>
    <row r="328" spans="1:7">
      <c r="A328" s="20" t="s">
        <v>77</v>
      </c>
      <c r="B328" s="24">
        <v>2779.18</v>
      </c>
      <c r="C328" s="25">
        <v>26058.5</v>
      </c>
      <c r="D328" s="21"/>
      <c r="E328" s="24">
        <v>28448.75</v>
      </c>
      <c r="F328" s="23">
        <v>537.08000000000004</v>
      </c>
    </row>
    <row r="329" spans="1:7">
      <c r="A329" s="17" t="s">
        <v>112</v>
      </c>
      <c r="B329" s="18">
        <v>427354.97</v>
      </c>
      <c r="C329" s="18">
        <v>3094172.16</v>
      </c>
      <c r="D329" s="18">
        <v>-149402.88</v>
      </c>
      <c r="E329" s="18">
        <v>2981510.22</v>
      </c>
      <c r="F329" s="18">
        <v>394150.88</v>
      </c>
      <c r="G329">
        <f>F329/1000</f>
        <v>394.15088000000003</v>
      </c>
    </row>
    <row r="330" spans="1:7">
      <c r="A330" s="20" t="s">
        <v>88</v>
      </c>
      <c r="B330" s="23">
        <v>7.0000000000000007E-2</v>
      </c>
      <c r="C330" s="21"/>
      <c r="D330" s="21"/>
      <c r="E330" s="21"/>
      <c r="F330" s="23">
        <v>7.0000000000000007E-2</v>
      </c>
    </row>
    <row r="331" spans="1:7">
      <c r="A331" s="20" t="s">
        <v>81</v>
      </c>
      <c r="B331" s="21"/>
      <c r="C331" s="24">
        <v>123904.73</v>
      </c>
      <c r="D331" s="24">
        <v>-7587.98</v>
      </c>
      <c r="E331" s="24">
        <v>80961.45</v>
      </c>
      <c r="F331" s="24">
        <v>35453.769999999997</v>
      </c>
    </row>
    <row r="332" spans="1:7">
      <c r="A332" s="20" t="s">
        <v>65</v>
      </c>
      <c r="B332" s="23">
        <v>1.25</v>
      </c>
      <c r="C332" s="21"/>
      <c r="D332" s="21"/>
      <c r="E332" s="21"/>
      <c r="F332" s="23">
        <v>1.25</v>
      </c>
    </row>
    <row r="333" spans="1:7">
      <c r="A333" s="20" t="s">
        <v>66</v>
      </c>
      <c r="B333" s="24">
        <v>80728.28</v>
      </c>
      <c r="C333" s="24">
        <v>598698.22</v>
      </c>
      <c r="D333" s="24">
        <v>-70251.55</v>
      </c>
      <c r="E333" s="24">
        <v>556837.29</v>
      </c>
      <c r="F333" s="24">
        <v>53493.13</v>
      </c>
    </row>
    <row r="334" spans="1:7">
      <c r="A334" s="20" t="s">
        <v>68</v>
      </c>
      <c r="B334" s="24">
        <v>62907.61</v>
      </c>
      <c r="C334" s="24">
        <v>237411.22</v>
      </c>
      <c r="D334" s="24">
        <v>-54013.32</v>
      </c>
      <c r="E334" s="24">
        <v>249592.85</v>
      </c>
      <c r="F334" s="24">
        <v>-2873.61</v>
      </c>
    </row>
    <row r="335" spans="1:7">
      <c r="A335" s="20" t="s">
        <v>82</v>
      </c>
      <c r="B335" s="24">
        <v>16579.59</v>
      </c>
      <c r="C335" s="25">
        <v>83800.5</v>
      </c>
      <c r="D335" s="21"/>
      <c r="E335" s="24">
        <v>99467.77</v>
      </c>
      <c r="F335" s="23">
        <v>970.75</v>
      </c>
    </row>
    <row r="336" spans="1:7">
      <c r="A336" s="20" t="s">
        <v>83</v>
      </c>
      <c r="B336" s="23">
        <v>15.51</v>
      </c>
      <c r="C336" s="21"/>
      <c r="D336" s="21"/>
      <c r="E336" s="21"/>
      <c r="F336" s="23">
        <v>4.59</v>
      </c>
    </row>
    <row r="337" spans="1:7">
      <c r="A337" s="20" t="s">
        <v>69</v>
      </c>
      <c r="B337" s="23">
        <v>334.97</v>
      </c>
      <c r="C337" s="24">
        <v>1171.24</v>
      </c>
      <c r="D337" s="21"/>
      <c r="E337" s="24">
        <v>1505.81</v>
      </c>
      <c r="F337" s="23">
        <v>-0.01</v>
      </c>
    </row>
    <row r="338" spans="1:7">
      <c r="A338" s="20" t="s">
        <v>70</v>
      </c>
      <c r="B338" s="24">
        <v>136585.18</v>
      </c>
      <c r="C338" s="24">
        <v>1092123.74</v>
      </c>
      <c r="D338" s="21"/>
      <c r="E338" s="24">
        <v>1017165.04</v>
      </c>
      <c r="F338" s="24">
        <v>212560.58</v>
      </c>
    </row>
    <row r="339" spans="1:7">
      <c r="A339" s="20" t="s">
        <v>72</v>
      </c>
      <c r="B339" s="24">
        <v>83630.850000000006</v>
      </c>
      <c r="C339" s="27">
        <v>753600</v>
      </c>
      <c r="D339" s="21"/>
      <c r="E339" s="24">
        <v>757111.55</v>
      </c>
      <c r="F339" s="24">
        <v>80688.009999999995</v>
      </c>
    </row>
    <row r="340" spans="1:7">
      <c r="A340" s="20" t="s">
        <v>74</v>
      </c>
      <c r="B340" s="24">
        <v>1652.88</v>
      </c>
      <c r="C340" s="24">
        <v>17394.41</v>
      </c>
      <c r="D340" s="23">
        <v>-16.86</v>
      </c>
      <c r="E340" s="24">
        <v>18856.55</v>
      </c>
      <c r="F340" s="23">
        <v>187.38</v>
      </c>
    </row>
    <row r="341" spans="1:7">
      <c r="A341" s="20" t="s">
        <v>75</v>
      </c>
      <c r="B341" s="24">
        <v>33689.86</v>
      </c>
      <c r="C341" s="24">
        <v>146066.45000000001</v>
      </c>
      <c r="D341" s="24">
        <v>-17533.169999999998</v>
      </c>
      <c r="E341" s="24">
        <v>151444.63</v>
      </c>
      <c r="F341" s="24">
        <v>10945.58</v>
      </c>
    </row>
    <row r="342" spans="1:7">
      <c r="A342" s="20" t="s">
        <v>77</v>
      </c>
      <c r="B342" s="24">
        <v>11228.92</v>
      </c>
      <c r="C342" s="24">
        <v>40001.65</v>
      </c>
      <c r="D342" s="21"/>
      <c r="E342" s="24">
        <v>48567.28</v>
      </c>
      <c r="F342" s="24">
        <v>2719.39</v>
      </c>
    </row>
    <row r="343" spans="1:7">
      <c r="A343" s="17" t="s">
        <v>113</v>
      </c>
      <c r="B343" s="18">
        <v>553878.03</v>
      </c>
      <c r="C343" s="18">
        <v>2902089.22</v>
      </c>
      <c r="D343" s="18">
        <v>-27696.01</v>
      </c>
      <c r="E343" s="18">
        <v>2810690.59</v>
      </c>
      <c r="F343" s="18">
        <v>626004.31000000006</v>
      </c>
      <c r="G343">
        <f>F343/1000</f>
        <v>626.00431000000003</v>
      </c>
    </row>
    <row r="344" spans="1:7">
      <c r="A344" s="20" t="s">
        <v>81</v>
      </c>
      <c r="B344" s="21"/>
      <c r="C344" s="24">
        <v>119204.66</v>
      </c>
      <c r="D344" s="24">
        <v>-14116.83</v>
      </c>
      <c r="E344" s="24">
        <v>66345.17</v>
      </c>
      <c r="F344" s="24">
        <v>40732.21</v>
      </c>
    </row>
    <row r="345" spans="1:7">
      <c r="A345" s="20" t="s">
        <v>65</v>
      </c>
      <c r="B345" s="22">
        <v>55.4</v>
      </c>
      <c r="C345" s="21"/>
      <c r="D345" s="21"/>
      <c r="E345" s="21"/>
      <c r="F345" s="22">
        <v>55.4</v>
      </c>
    </row>
    <row r="346" spans="1:7">
      <c r="A346" s="20" t="s">
        <v>66</v>
      </c>
      <c r="B346" s="24">
        <v>84086.65</v>
      </c>
      <c r="C346" s="25">
        <v>443699.3</v>
      </c>
      <c r="D346" s="24">
        <v>-56044.42</v>
      </c>
      <c r="E346" s="24">
        <v>420482.46</v>
      </c>
      <c r="F346" s="24">
        <v>55591.56</v>
      </c>
    </row>
    <row r="347" spans="1:7">
      <c r="A347" s="20" t="s">
        <v>85</v>
      </c>
      <c r="B347" s="24">
        <v>1923.43</v>
      </c>
      <c r="C347" s="27">
        <v>14520</v>
      </c>
      <c r="D347" s="21"/>
      <c r="E347" s="24">
        <v>14134.71</v>
      </c>
      <c r="F347" s="24">
        <v>2328.36</v>
      </c>
    </row>
    <row r="348" spans="1:7">
      <c r="A348" s="20" t="s">
        <v>68</v>
      </c>
      <c r="B348" s="24">
        <v>33645.14</v>
      </c>
      <c r="C348" s="24">
        <v>118781.24</v>
      </c>
      <c r="D348" s="24">
        <v>-16424.46</v>
      </c>
      <c r="E348" s="24">
        <v>146022.38</v>
      </c>
      <c r="F348" s="24">
        <v>-9796.64</v>
      </c>
    </row>
    <row r="349" spans="1:7">
      <c r="A349" s="20" t="s">
        <v>82</v>
      </c>
      <c r="B349" s="24">
        <v>43979.78</v>
      </c>
      <c r="C349" s="24">
        <v>215636.28</v>
      </c>
      <c r="D349" s="23">
        <v>-16.77</v>
      </c>
      <c r="E349" s="24">
        <v>242710.13</v>
      </c>
      <c r="F349" s="24">
        <v>17108.52</v>
      </c>
    </row>
    <row r="350" spans="1:7">
      <c r="A350" s="20" t="s">
        <v>92</v>
      </c>
      <c r="B350" s="21"/>
      <c r="C350" s="21"/>
      <c r="D350" s="23">
        <v>-1.97</v>
      </c>
      <c r="E350" s="23">
        <v>-1.97</v>
      </c>
      <c r="F350" s="21"/>
    </row>
    <row r="351" spans="1:7">
      <c r="A351" s="20" t="s">
        <v>70</v>
      </c>
      <c r="B351" s="25">
        <v>250932.5</v>
      </c>
      <c r="C351" s="24">
        <v>932072.98</v>
      </c>
      <c r="D351" s="24">
        <v>36640.239999999998</v>
      </c>
      <c r="E351" s="24">
        <v>862794.54</v>
      </c>
      <c r="F351" s="24">
        <v>356797.15</v>
      </c>
    </row>
    <row r="352" spans="1:7">
      <c r="A352" s="20" t="s">
        <v>72</v>
      </c>
      <c r="B352" s="24">
        <v>113783.12</v>
      </c>
      <c r="C352" s="24">
        <v>937682.56</v>
      </c>
      <c r="D352" s="23">
        <v>-41.13</v>
      </c>
      <c r="E352" s="24">
        <v>900844.73</v>
      </c>
      <c r="F352" s="24">
        <v>151482.48000000001</v>
      </c>
    </row>
    <row r="353" spans="1:7">
      <c r="A353" s="20" t="s">
        <v>74</v>
      </c>
      <c r="B353" s="24">
        <v>1774.39</v>
      </c>
      <c r="C353" s="24">
        <v>19635.939999999999</v>
      </c>
      <c r="D353" s="23">
        <v>28.49</v>
      </c>
      <c r="E353" s="24">
        <v>19805.580000000002</v>
      </c>
      <c r="F353" s="24">
        <v>1646.75</v>
      </c>
    </row>
    <row r="354" spans="1:7">
      <c r="A354" s="20" t="s">
        <v>75</v>
      </c>
      <c r="B354" s="25">
        <v>21690.2</v>
      </c>
      <c r="C354" s="24">
        <v>100856.26</v>
      </c>
      <c r="D354" s="24">
        <v>-12059.98</v>
      </c>
      <c r="E354" s="24">
        <v>101432.36</v>
      </c>
      <c r="F354" s="24">
        <v>9796.82</v>
      </c>
    </row>
    <row r="355" spans="1:7">
      <c r="A355" s="20" t="s">
        <v>86</v>
      </c>
      <c r="B355" s="24">
        <v>2526.42</v>
      </c>
      <c r="C355" s="21"/>
      <c r="D355" s="21"/>
      <c r="E355" s="24">
        <v>2394.46</v>
      </c>
      <c r="F355" s="23">
        <v>131.96</v>
      </c>
    </row>
    <row r="356" spans="1:7">
      <c r="A356" s="20" t="s">
        <v>77</v>
      </c>
      <c r="B356" s="28">
        <v>-519</v>
      </c>
      <c r="C356" s="21"/>
      <c r="D356" s="24">
        <v>34340.82</v>
      </c>
      <c r="E356" s="24">
        <v>33726.04</v>
      </c>
      <c r="F356" s="23">
        <v>129.74</v>
      </c>
    </row>
    <row r="357" spans="1:7">
      <c r="A357" s="17" t="s">
        <v>114</v>
      </c>
      <c r="B357" s="18">
        <v>676614.15</v>
      </c>
      <c r="C357" s="26">
        <v>2655440.2000000002</v>
      </c>
      <c r="D357" s="18">
        <v>-100113.26</v>
      </c>
      <c r="E357" s="18">
        <v>2368937.2400000002</v>
      </c>
      <c r="F357" s="26">
        <v>857275.9</v>
      </c>
      <c r="G357">
        <f>F357/1000</f>
        <v>857.27589999999998</v>
      </c>
    </row>
    <row r="358" spans="1:7">
      <c r="A358" s="20" t="s">
        <v>81</v>
      </c>
      <c r="B358" s="21"/>
      <c r="C358" s="24">
        <v>70976.23</v>
      </c>
      <c r="D358" s="24">
        <v>-8198.56</v>
      </c>
      <c r="E358" s="24">
        <v>44040.81</v>
      </c>
      <c r="F358" s="24">
        <v>18810.560000000001</v>
      </c>
    </row>
    <row r="359" spans="1:7">
      <c r="A359" s="20" t="s">
        <v>66</v>
      </c>
      <c r="B359" s="24">
        <v>48714.29</v>
      </c>
      <c r="C359" s="24">
        <v>398771.71</v>
      </c>
      <c r="D359" s="24">
        <v>-51288.82</v>
      </c>
      <c r="E359" s="25">
        <v>346140.4</v>
      </c>
      <c r="F359" s="24">
        <v>49968.08</v>
      </c>
    </row>
    <row r="360" spans="1:7">
      <c r="A360" s="20" t="s">
        <v>68</v>
      </c>
      <c r="B360" s="24">
        <v>20467.759999999998</v>
      </c>
      <c r="C360" s="24">
        <v>122457.69</v>
      </c>
      <c r="D360" s="24">
        <v>-23582.45</v>
      </c>
      <c r="E360" s="24">
        <v>114007.69</v>
      </c>
      <c r="F360" s="24">
        <v>5221.45</v>
      </c>
    </row>
    <row r="361" spans="1:7">
      <c r="A361" s="20" t="s">
        <v>82</v>
      </c>
      <c r="B361" s="24">
        <v>117465.52</v>
      </c>
      <c r="C361" s="27">
        <v>152488</v>
      </c>
      <c r="D361" s="27">
        <v>-2115</v>
      </c>
      <c r="E361" s="24">
        <v>143482.12</v>
      </c>
      <c r="F361" s="24">
        <v>122625.56</v>
      </c>
    </row>
    <row r="362" spans="1:7">
      <c r="A362" s="20" t="s">
        <v>83</v>
      </c>
      <c r="B362" s="23">
        <v>4.59</v>
      </c>
      <c r="C362" s="21"/>
      <c r="D362" s="21"/>
      <c r="E362" s="21"/>
      <c r="F362" s="23">
        <v>0.23</v>
      </c>
    </row>
    <row r="363" spans="1:7">
      <c r="A363" s="20" t="s">
        <v>70</v>
      </c>
      <c r="B363" s="24">
        <v>167619.82999999999</v>
      </c>
      <c r="C363" s="24">
        <v>977217.88</v>
      </c>
      <c r="D363" s="21"/>
      <c r="E363" s="24">
        <v>976404.96</v>
      </c>
      <c r="F363" s="24">
        <v>168474.27</v>
      </c>
    </row>
    <row r="364" spans="1:7">
      <c r="A364" s="20" t="s">
        <v>72</v>
      </c>
      <c r="B364" s="24">
        <v>305817.39</v>
      </c>
      <c r="C364" s="24">
        <v>765722.09</v>
      </c>
      <c r="D364" s="24">
        <v>-6019.29</v>
      </c>
      <c r="E364" s="24">
        <v>605690.71</v>
      </c>
      <c r="F364" s="24">
        <v>455826.69</v>
      </c>
    </row>
    <row r="365" spans="1:7">
      <c r="A365" s="20" t="s">
        <v>74</v>
      </c>
      <c r="B365" s="23">
        <v>-228.52</v>
      </c>
      <c r="C365" s="24">
        <v>10115.68</v>
      </c>
      <c r="D365" s="21"/>
      <c r="E365" s="24">
        <v>10084.74</v>
      </c>
      <c r="F365" s="23">
        <v>-191.65</v>
      </c>
    </row>
    <row r="366" spans="1:7">
      <c r="A366" s="20" t="s">
        <v>75</v>
      </c>
      <c r="B366" s="24">
        <v>7272.29</v>
      </c>
      <c r="C366" s="24">
        <v>67341.789999999994</v>
      </c>
      <c r="D366" s="24">
        <v>-8733.75</v>
      </c>
      <c r="E366" s="24">
        <v>58144.05</v>
      </c>
      <c r="F366" s="24">
        <v>7711.44</v>
      </c>
    </row>
    <row r="367" spans="1:7">
      <c r="A367" s="20" t="s">
        <v>86</v>
      </c>
      <c r="B367" s="21"/>
      <c r="C367" s="24">
        <v>70163.66</v>
      </c>
      <c r="D367" s="21"/>
      <c r="E367" s="24">
        <v>52610.57</v>
      </c>
      <c r="F367" s="24">
        <v>17661.32</v>
      </c>
    </row>
    <row r="368" spans="1:7">
      <c r="A368" s="20" t="s">
        <v>77</v>
      </c>
      <c r="B368" s="27">
        <v>9481</v>
      </c>
      <c r="C368" s="24">
        <v>20185.47</v>
      </c>
      <c r="D368" s="23">
        <v>-175.39</v>
      </c>
      <c r="E368" s="24">
        <v>18331.189999999999</v>
      </c>
      <c r="F368" s="24">
        <v>11167.95</v>
      </c>
    </row>
    <row r="369" spans="1:7">
      <c r="A369" s="17" t="s">
        <v>115</v>
      </c>
      <c r="B369" s="18">
        <v>666340.67000000004</v>
      </c>
      <c r="C369" s="18">
        <v>4583238.8099999996</v>
      </c>
      <c r="D369" s="18">
        <v>-201432.25</v>
      </c>
      <c r="E369" s="18">
        <v>4559202.71</v>
      </c>
      <c r="F369" s="18">
        <v>490663.98</v>
      </c>
      <c r="G369">
        <f>F369/1000</f>
        <v>490.66397999999998</v>
      </c>
    </row>
    <row r="370" spans="1:7">
      <c r="A370" s="20" t="s">
        <v>81</v>
      </c>
      <c r="B370" s="21"/>
      <c r="C370" s="24">
        <v>156705.54</v>
      </c>
      <c r="D370" s="24">
        <v>-24401.85</v>
      </c>
      <c r="E370" s="24">
        <v>82695.97</v>
      </c>
      <c r="F370" s="24">
        <v>49843.51</v>
      </c>
    </row>
    <row r="371" spans="1:7">
      <c r="A371" s="20" t="s">
        <v>66</v>
      </c>
      <c r="B371" s="24">
        <v>108134.42</v>
      </c>
      <c r="C371" s="24">
        <v>792640.55</v>
      </c>
      <c r="D371" s="24">
        <v>-107671.47</v>
      </c>
      <c r="E371" s="24">
        <v>696488.43</v>
      </c>
      <c r="F371" s="25">
        <v>97279.9</v>
      </c>
    </row>
    <row r="372" spans="1:7">
      <c r="A372" s="20" t="s">
        <v>85</v>
      </c>
      <c r="B372" s="24">
        <v>1785.66</v>
      </c>
      <c r="C372" s="27">
        <v>27060</v>
      </c>
      <c r="D372" s="21"/>
      <c r="E372" s="24">
        <v>26303.34</v>
      </c>
      <c r="F372" s="24">
        <v>2557.98</v>
      </c>
    </row>
    <row r="373" spans="1:7">
      <c r="A373" s="20" t="s">
        <v>68</v>
      </c>
      <c r="B373" s="24">
        <v>57863.62</v>
      </c>
      <c r="C373" s="24">
        <v>277775.86</v>
      </c>
      <c r="D373" s="24">
        <v>-46651.03</v>
      </c>
      <c r="E373" s="24">
        <v>283731.12</v>
      </c>
      <c r="F373" s="24">
        <v>5339.32</v>
      </c>
    </row>
    <row r="374" spans="1:7">
      <c r="A374" s="20" t="s">
        <v>82</v>
      </c>
      <c r="B374" s="25">
        <v>34441.800000000003</v>
      </c>
      <c r="C374" s="24">
        <v>189832.46</v>
      </c>
      <c r="D374" s="21"/>
      <c r="E374" s="24">
        <v>223520.87</v>
      </c>
      <c r="F374" s="22">
        <v>741.2</v>
      </c>
    </row>
    <row r="375" spans="1:7">
      <c r="A375" s="20" t="s">
        <v>83</v>
      </c>
      <c r="B375" s="23">
        <v>156.74</v>
      </c>
      <c r="C375" s="21"/>
      <c r="D375" s="21"/>
      <c r="E375" s="23">
        <v>140.97999999999999</v>
      </c>
      <c r="F375" s="23">
        <v>4.95</v>
      </c>
    </row>
    <row r="376" spans="1:7">
      <c r="A376" s="20" t="s">
        <v>69</v>
      </c>
      <c r="B376" s="23">
        <v>236.02</v>
      </c>
      <c r="C376" s="25">
        <v>1881.6</v>
      </c>
      <c r="D376" s="21"/>
      <c r="E376" s="24">
        <v>1960.82</v>
      </c>
      <c r="F376" s="22">
        <v>156.80000000000001</v>
      </c>
    </row>
    <row r="377" spans="1:7">
      <c r="A377" s="20" t="s">
        <v>70</v>
      </c>
      <c r="B377" s="24">
        <v>302911.53000000003</v>
      </c>
      <c r="C377" s="24">
        <v>1751543.91</v>
      </c>
      <c r="D377" s="24">
        <v>-1127.83</v>
      </c>
      <c r="E377" s="24">
        <v>1864630.72</v>
      </c>
      <c r="F377" s="24">
        <v>189118.33</v>
      </c>
    </row>
    <row r="378" spans="1:7">
      <c r="A378" s="20" t="s">
        <v>72</v>
      </c>
      <c r="B378" s="24">
        <v>121579.49</v>
      </c>
      <c r="C378" s="25">
        <v>1180176.2</v>
      </c>
      <c r="D378" s="21"/>
      <c r="E378" s="24">
        <v>1175606.3500000001</v>
      </c>
      <c r="F378" s="24">
        <v>126403.89</v>
      </c>
    </row>
    <row r="379" spans="1:7">
      <c r="A379" s="20" t="s">
        <v>74</v>
      </c>
      <c r="B379" s="25">
        <v>2789.8</v>
      </c>
      <c r="C379" s="25">
        <v>21827.9</v>
      </c>
      <c r="D379" s="21"/>
      <c r="E379" s="24">
        <v>24199.27</v>
      </c>
      <c r="F379" s="23">
        <v>419.16</v>
      </c>
    </row>
    <row r="380" spans="1:7">
      <c r="A380" s="20" t="s">
        <v>75</v>
      </c>
      <c r="B380" s="24">
        <v>26208.43</v>
      </c>
      <c r="C380" s="25">
        <v>169876.5</v>
      </c>
      <c r="D380" s="24">
        <v>-21580.07</v>
      </c>
      <c r="E380" s="24">
        <v>156710.76999999999</v>
      </c>
      <c r="F380" s="24">
        <v>17860.689999999999</v>
      </c>
    </row>
    <row r="381" spans="1:7">
      <c r="A381" s="20" t="s">
        <v>77</v>
      </c>
      <c r="B381" s="24">
        <v>10233.16</v>
      </c>
      <c r="C381" s="24">
        <v>13918.29</v>
      </c>
      <c r="D381" s="21"/>
      <c r="E381" s="24">
        <v>23214.07</v>
      </c>
      <c r="F381" s="23">
        <v>938.25</v>
      </c>
    </row>
    <row r="382" spans="1:7">
      <c r="A382" s="17" t="s">
        <v>116</v>
      </c>
      <c r="B382" s="18">
        <v>225134.58</v>
      </c>
      <c r="C382" s="18">
        <v>1959951.09</v>
      </c>
      <c r="D382" s="18">
        <v>-146543.45000000001</v>
      </c>
      <c r="E382" s="26">
        <v>1826870.6</v>
      </c>
      <c r="F382" s="18">
        <v>211270.26</v>
      </c>
      <c r="G382">
        <f>F382/1000</f>
        <v>211.27026000000001</v>
      </c>
    </row>
    <row r="383" spans="1:7">
      <c r="A383" s="20" t="s">
        <v>81</v>
      </c>
      <c r="B383" s="21"/>
      <c r="C383" s="24">
        <v>65631.78</v>
      </c>
      <c r="D383" s="24">
        <v>-7321.65</v>
      </c>
      <c r="E383" s="24">
        <v>39908.22</v>
      </c>
      <c r="F383" s="24">
        <v>18452.47</v>
      </c>
    </row>
    <row r="384" spans="1:7">
      <c r="A384" s="20" t="s">
        <v>65</v>
      </c>
      <c r="B384" s="23">
        <v>7.0000000000000007E-2</v>
      </c>
      <c r="C384" s="21"/>
      <c r="D384" s="21"/>
      <c r="E384" s="21"/>
      <c r="F384" s="21"/>
    </row>
    <row r="385" spans="1:7">
      <c r="A385" s="20" t="s">
        <v>66</v>
      </c>
      <c r="B385" s="24">
        <v>26826.58</v>
      </c>
      <c r="C385" s="25">
        <v>321636.59999999998</v>
      </c>
      <c r="D385" s="24">
        <v>-35491.49</v>
      </c>
      <c r="E385" s="24">
        <v>281648.49</v>
      </c>
      <c r="F385" s="24">
        <v>31188.97</v>
      </c>
    </row>
    <row r="386" spans="1:7">
      <c r="A386" s="20" t="s">
        <v>67</v>
      </c>
      <c r="B386" s="23">
        <v>2.69</v>
      </c>
      <c r="C386" s="21"/>
      <c r="D386" s="21"/>
      <c r="E386" s="21"/>
      <c r="F386" s="21"/>
    </row>
    <row r="387" spans="1:7">
      <c r="A387" s="20" t="s">
        <v>68</v>
      </c>
      <c r="B387" s="24">
        <v>12972.81</v>
      </c>
      <c r="C387" s="24">
        <v>129020.88</v>
      </c>
      <c r="D387" s="24">
        <v>-29075.45</v>
      </c>
      <c r="E387" s="24">
        <v>113172.08</v>
      </c>
      <c r="F387" s="23">
        <v>-340.26</v>
      </c>
    </row>
    <row r="388" spans="1:7">
      <c r="A388" s="20" t="s">
        <v>82</v>
      </c>
      <c r="B388" s="24">
        <v>2665.19</v>
      </c>
      <c r="C388" s="25">
        <v>20593.3</v>
      </c>
      <c r="D388" s="21"/>
      <c r="E388" s="24">
        <v>23242.42</v>
      </c>
      <c r="F388" s="23">
        <v>3.77</v>
      </c>
    </row>
    <row r="389" spans="1:7">
      <c r="A389" s="20" t="s">
        <v>83</v>
      </c>
      <c r="B389" s="23">
        <v>39.74</v>
      </c>
      <c r="C389" s="21"/>
      <c r="D389" s="21"/>
      <c r="E389" s="21"/>
      <c r="F389" s="28">
        <v>5</v>
      </c>
    </row>
    <row r="390" spans="1:7">
      <c r="A390" s="20" t="s">
        <v>70</v>
      </c>
      <c r="B390" s="24">
        <v>122959.58</v>
      </c>
      <c r="C390" s="24">
        <v>775318.63</v>
      </c>
      <c r="D390" s="23">
        <v>-308.83</v>
      </c>
      <c r="E390" s="24">
        <v>808262.06</v>
      </c>
      <c r="F390" s="24">
        <v>89608.51</v>
      </c>
    </row>
    <row r="391" spans="1:7">
      <c r="A391" s="20" t="s">
        <v>72</v>
      </c>
      <c r="B391" s="24">
        <v>47273.08</v>
      </c>
      <c r="C391" s="24">
        <v>532068.35</v>
      </c>
      <c r="D391" s="24">
        <v>-77343.23</v>
      </c>
      <c r="E391" s="24">
        <v>440236.58</v>
      </c>
      <c r="F391" s="24">
        <v>61608.17</v>
      </c>
    </row>
    <row r="392" spans="1:7">
      <c r="A392" s="20" t="s">
        <v>74</v>
      </c>
      <c r="B392" s="23">
        <v>262.02999999999997</v>
      </c>
      <c r="C392" s="24">
        <v>7998.61</v>
      </c>
      <c r="D392" s="23">
        <v>-11.39</v>
      </c>
      <c r="E392" s="24">
        <v>7636.03</v>
      </c>
      <c r="F392" s="22">
        <v>610.6</v>
      </c>
    </row>
    <row r="393" spans="1:7">
      <c r="A393" s="20" t="s">
        <v>75</v>
      </c>
      <c r="B393" s="24">
        <v>5876.36</v>
      </c>
      <c r="C393" s="24">
        <v>78641.960000000006</v>
      </c>
      <c r="D393" s="24">
        <v>-12472.89</v>
      </c>
      <c r="E393" s="24">
        <v>66017.47</v>
      </c>
      <c r="F393" s="25">
        <v>5999.9</v>
      </c>
    </row>
    <row r="394" spans="1:7">
      <c r="A394" s="20" t="s">
        <v>76</v>
      </c>
      <c r="B394" s="21"/>
      <c r="C394" s="24">
        <v>2224.98</v>
      </c>
      <c r="D394" s="21"/>
      <c r="E394" s="21"/>
      <c r="F394" s="24">
        <v>2321.54</v>
      </c>
    </row>
    <row r="395" spans="1:7">
      <c r="A395" s="20" t="s">
        <v>77</v>
      </c>
      <c r="B395" s="24">
        <v>6256.45</v>
      </c>
      <c r="C395" s="27">
        <v>26816</v>
      </c>
      <c r="D395" s="24">
        <v>15481.48</v>
      </c>
      <c r="E395" s="24">
        <v>46747.25</v>
      </c>
      <c r="F395" s="24">
        <v>1811.59</v>
      </c>
    </row>
    <row r="396" spans="1:7">
      <c r="A396" s="17" t="s">
        <v>117</v>
      </c>
      <c r="B396" s="18">
        <v>641958.21</v>
      </c>
      <c r="C396" s="26">
        <v>5107481.0999999996</v>
      </c>
      <c r="D396" s="18">
        <v>-82169.509999999995</v>
      </c>
      <c r="E396" s="18">
        <v>4964597.9400000004</v>
      </c>
      <c r="F396" s="18">
        <v>705809.07</v>
      </c>
      <c r="G396">
        <f>F396/1000</f>
        <v>705.80906999999991</v>
      </c>
    </row>
    <row r="397" spans="1:7">
      <c r="A397" s="20" t="s">
        <v>81</v>
      </c>
      <c r="B397" s="21"/>
      <c r="C397" s="24">
        <v>165603.18</v>
      </c>
      <c r="D397" s="24">
        <v>-24661.360000000001</v>
      </c>
      <c r="E397" s="24">
        <v>93940.92</v>
      </c>
      <c r="F397" s="25">
        <v>47159.5</v>
      </c>
    </row>
    <row r="398" spans="1:7">
      <c r="A398" s="20" t="s">
        <v>65</v>
      </c>
      <c r="B398" s="23">
        <v>2.65</v>
      </c>
      <c r="C398" s="21"/>
      <c r="D398" s="21"/>
      <c r="E398" s="21"/>
      <c r="F398" s="23">
        <v>0.26</v>
      </c>
    </row>
    <row r="399" spans="1:7">
      <c r="A399" s="20" t="s">
        <v>66</v>
      </c>
      <c r="B399" s="24">
        <v>93890.27</v>
      </c>
      <c r="C399" s="24">
        <v>725933.61</v>
      </c>
      <c r="D399" s="24">
        <v>-82334.740000000005</v>
      </c>
      <c r="E399" s="24">
        <v>655300.14</v>
      </c>
      <c r="F399" s="24">
        <v>82701.350000000006</v>
      </c>
    </row>
    <row r="400" spans="1:7">
      <c r="A400" s="20" t="s">
        <v>67</v>
      </c>
      <c r="B400" s="22">
        <v>0.5</v>
      </c>
      <c r="C400" s="21"/>
      <c r="D400" s="21"/>
      <c r="E400" s="21"/>
      <c r="F400" s="21"/>
    </row>
    <row r="401" spans="1:7">
      <c r="A401" s="20" t="s">
        <v>68</v>
      </c>
      <c r="B401" s="24">
        <v>47347.97</v>
      </c>
      <c r="C401" s="24">
        <v>278723.74</v>
      </c>
      <c r="D401" s="24">
        <v>-38459.07</v>
      </c>
      <c r="E401" s="24">
        <v>281348.38</v>
      </c>
      <c r="F401" s="24">
        <v>6480.07</v>
      </c>
    </row>
    <row r="402" spans="1:7">
      <c r="A402" s="20" t="s">
        <v>83</v>
      </c>
      <c r="B402" s="23">
        <v>226.51</v>
      </c>
      <c r="C402" s="21"/>
      <c r="D402" s="21"/>
      <c r="E402" s="23">
        <v>158.72999999999999</v>
      </c>
      <c r="F402" s="23">
        <v>17.63</v>
      </c>
    </row>
    <row r="403" spans="1:7">
      <c r="A403" s="20" t="s">
        <v>70</v>
      </c>
      <c r="B403" s="24">
        <v>289919.89</v>
      </c>
      <c r="C403" s="24">
        <v>1950258.59</v>
      </c>
      <c r="D403" s="23">
        <v>490.48</v>
      </c>
      <c r="E403" s="24">
        <v>1893563.13</v>
      </c>
      <c r="F403" s="24">
        <v>348349.31</v>
      </c>
    </row>
    <row r="404" spans="1:7">
      <c r="A404" s="20" t="s">
        <v>72</v>
      </c>
      <c r="B404" s="24">
        <v>174057.58</v>
      </c>
      <c r="C404" s="24">
        <v>1681781.99</v>
      </c>
      <c r="D404" s="24">
        <v>37467.480000000003</v>
      </c>
      <c r="E404" s="24">
        <v>1703110.57</v>
      </c>
      <c r="F404" s="24">
        <v>190967.41</v>
      </c>
    </row>
    <row r="405" spans="1:7">
      <c r="A405" s="20" t="s">
        <v>74</v>
      </c>
      <c r="B405" s="24">
        <v>2469.16</v>
      </c>
      <c r="C405" s="24">
        <v>29337.279999999999</v>
      </c>
      <c r="D405" s="24">
        <v>1959.06</v>
      </c>
      <c r="E405" s="24">
        <v>31608.77</v>
      </c>
      <c r="F405" s="24">
        <v>2177.2800000000002</v>
      </c>
    </row>
    <row r="406" spans="1:7">
      <c r="A406" s="20" t="s">
        <v>75</v>
      </c>
      <c r="B406" s="24">
        <v>20800.919999999998</v>
      </c>
      <c r="C406" s="24">
        <v>189696.98</v>
      </c>
      <c r="D406" s="24">
        <v>-18158.14</v>
      </c>
      <c r="E406" s="24">
        <v>172791.86</v>
      </c>
      <c r="F406" s="24">
        <v>19674.939999999999</v>
      </c>
    </row>
    <row r="407" spans="1:7">
      <c r="A407" s="20" t="s">
        <v>76</v>
      </c>
      <c r="B407" s="22">
        <v>473.4</v>
      </c>
      <c r="C407" s="24">
        <v>4134.3599999999997</v>
      </c>
      <c r="D407" s="25">
        <v>1605.3</v>
      </c>
      <c r="E407" s="24">
        <v>6213.06</v>
      </c>
      <c r="F407" s="21"/>
    </row>
    <row r="408" spans="1:7">
      <c r="A408" s="20" t="s">
        <v>77</v>
      </c>
      <c r="B408" s="24">
        <v>12769.36</v>
      </c>
      <c r="C408" s="24">
        <v>82011.37</v>
      </c>
      <c r="D408" s="24">
        <v>39921.480000000003</v>
      </c>
      <c r="E408" s="24">
        <v>126562.38</v>
      </c>
      <c r="F408" s="24">
        <v>8281.32</v>
      </c>
    </row>
    <row r="409" spans="1:7">
      <c r="A409" s="17" t="s">
        <v>118</v>
      </c>
      <c r="B409" s="18">
        <v>508573.08</v>
      </c>
      <c r="C409" s="26">
        <v>3696126.3</v>
      </c>
      <c r="D409" s="18">
        <v>-161030.81</v>
      </c>
      <c r="E409" s="18">
        <v>3494376.77</v>
      </c>
      <c r="F409" s="18">
        <v>558225.18000000005</v>
      </c>
      <c r="G409">
        <f>F409/1000</f>
        <v>558.22518000000002</v>
      </c>
    </row>
    <row r="410" spans="1:7">
      <c r="A410" s="20" t="s">
        <v>81</v>
      </c>
      <c r="B410" s="21"/>
      <c r="C410" s="24">
        <v>131785.07999999999</v>
      </c>
      <c r="D410" s="25">
        <v>-25425.7</v>
      </c>
      <c r="E410" s="24">
        <v>67351.97</v>
      </c>
      <c r="F410" s="24">
        <v>39246.559999999998</v>
      </c>
    </row>
    <row r="411" spans="1:7">
      <c r="A411" s="20" t="s">
        <v>65</v>
      </c>
      <c r="B411" s="23">
        <v>0.93</v>
      </c>
      <c r="C411" s="21"/>
      <c r="D411" s="21"/>
      <c r="E411" s="21"/>
      <c r="F411" s="23">
        <v>0.81</v>
      </c>
    </row>
    <row r="412" spans="1:7">
      <c r="A412" s="20" t="s">
        <v>66</v>
      </c>
      <c r="B412" s="24">
        <v>47070.02</v>
      </c>
      <c r="C412" s="24">
        <v>495902.33</v>
      </c>
      <c r="D412" s="24">
        <v>-84534.32</v>
      </c>
      <c r="E412" s="24">
        <v>405364.13</v>
      </c>
      <c r="F412" s="24">
        <v>53696.92</v>
      </c>
    </row>
    <row r="413" spans="1:7">
      <c r="A413" s="20" t="s">
        <v>85</v>
      </c>
      <c r="B413" s="24">
        <v>1553.67</v>
      </c>
      <c r="C413" s="27">
        <v>11880</v>
      </c>
      <c r="D413" s="21"/>
      <c r="E413" s="24">
        <v>11970.65</v>
      </c>
      <c r="F413" s="24">
        <v>1489.78</v>
      </c>
    </row>
    <row r="414" spans="1:7">
      <c r="A414" s="20" t="s">
        <v>67</v>
      </c>
      <c r="B414" s="23">
        <v>1.03</v>
      </c>
      <c r="C414" s="21"/>
      <c r="D414" s="21"/>
      <c r="E414" s="21"/>
      <c r="F414" s="23">
        <v>1.03</v>
      </c>
    </row>
    <row r="415" spans="1:7">
      <c r="A415" s="20" t="s">
        <v>68</v>
      </c>
      <c r="B415" s="24">
        <v>35967.089999999997</v>
      </c>
      <c r="C415" s="24">
        <v>220991.95</v>
      </c>
      <c r="D415" s="24">
        <v>-25688.52</v>
      </c>
      <c r="E415" s="24">
        <v>229623.63</v>
      </c>
      <c r="F415" s="24">
        <v>2017.11</v>
      </c>
    </row>
    <row r="416" spans="1:7">
      <c r="A416" s="20" t="s">
        <v>82</v>
      </c>
      <c r="B416" s="24">
        <v>24562.45</v>
      </c>
      <c r="C416" s="25">
        <v>118975.5</v>
      </c>
      <c r="D416" s="28">
        <v>-366</v>
      </c>
      <c r="E416" s="24">
        <v>139698.34</v>
      </c>
      <c r="F416" s="24">
        <v>3783.71</v>
      </c>
    </row>
    <row r="417" spans="1:7">
      <c r="A417" s="20" t="s">
        <v>69</v>
      </c>
      <c r="B417" s="23">
        <v>-1.91</v>
      </c>
      <c r="C417" s="21"/>
      <c r="D417" s="21"/>
      <c r="E417" s="21"/>
      <c r="F417" s="23">
        <v>-1.91</v>
      </c>
    </row>
    <row r="418" spans="1:7">
      <c r="A418" s="20" t="s">
        <v>70</v>
      </c>
      <c r="B418" s="24">
        <v>219241.43</v>
      </c>
      <c r="C418" s="24">
        <v>1365897.78</v>
      </c>
      <c r="D418" s="24">
        <v>-1515.37</v>
      </c>
      <c r="E418" s="24">
        <v>1318481.58</v>
      </c>
      <c r="F418" s="24">
        <v>268088.88</v>
      </c>
    </row>
    <row r="419" spans="1:7">
      <c r="A419" s="20" t="s">
        <v>72</v>
      </c>
      <c r="B419" s="24">
        <v>133276.89000000001</v>
      </c>
      <c r="C419" s="24">
        <v>1061381.6200000001</v>
      </c>
      <c r="D419" s="24">
        <v>-4077.82</v>
      </c>
      <c r="E419" s="24">
        <v>1039970.44</v>
      </c>
      <c r="F419" s="24">
        <v>152960.19</v>
      </c>
    </row>
    <row r="420" spans="1:7">
      <c r="A420" s="20" t="s">
        <v>74</v>
      </c>
      <c r="B420" s="24">
        <v>-2518.46</v>
      </c>
      <c r="C420" s="25">
        <v>18547.099999999999</v>
      </c>
      <c r="D420" s="22">
        <v>-213.3</v>
      </c>
      <c r="E420" s="24">
        <v>16503.650000000001</v>
      </c>
      <c r="F420" s="23">
        <v>-641.16</v>
      </c>
    </row>
    <row r="421" spans="1:7">
      <c r="A421" s="20" t="s">
        <v>75</v>
      </c>
      <c r="B421" s="24">
        <v>15248.64</v>
      </c>
      <c r="C421" s="24">
        <v>147919.84</v>
      </c>
      <c r="D421" s="24">
        <v>-19209.78</v>
      </c>
      <c r="E421" s="25">
        <v>129884.5</v>
      </c>
      <c r="F421" s="24">
        <v>14315.45</v>
      </c>
    </row>
    <row r="422" spans="1:7">
      <c r="A422" s="20" t="s">
        <v>86</v>
      </c>
      <c r="B422" s="21"/>
      <c r="C422" s="24">
        <v>23001.93</v>
      </c>
      <c r="D422" s="21"/>
      <c r="E422" s="24">
        <v>21497.89</v>
      </c>
      <c r="F422" s="25">
        <v>1572.6</v>
      </c>
    </row>
    <row r="423" spans="1:7">
      <c r="A423" s="20" t="s">
        <v>76</v>
      </c>
      <c r="B423" s="24">
        <v>36922.370000000003</v>
      </c>
      <c r="C423" s="24">
        <v>99843.17</v>
      </c>
      <c r="D423" s="21"/>
      <c r="E423" s="24">
        <v>117403.69</v>
      </c>
      <c r="F423" s="24">
        <v>21086.959999999999</v>
      </c>
    </row>
    <row r="424" spans="1:7">
      <c r="A424" s="20" t="s">
        <v>77</v>
      </c>
      <c r="B424" s="24">
        <v>-2751.07</v>
      </c>
      <c r="C424" s="21"/>
      <c r="D424" s="21"/>
      <c r="E424" s="25">
        <v>-3373.7</v>
      </c>
      <c r="F424" s="23">
        <v>608.25</v>
      </c>
    </row>
    <row r="425" spans="1:7">
      <c r="A425" s="17" t="s">
        <v>119</v>
      </c>
      <c r="B425" s="18">
        <v>204161.65</v>
      </c>
      <c r="C425" s="18">
        <v>1599887.01</v>
      </c>
      <c r="D425" s="18">
        <v>-89033.39</v>
      </c>
      <c r="E425" s="18">
        <v>1521251.77</v>
      </c>
      <c r="F425" s="26">
        <v>185517.1</v>
      </c>
      <c r="G425">
        <f>F425/1000</f>
        <v>185.5171</v>
      </c>
    </row>
    <row r="426" spans="1:7">
      <c r="A426" s="20" t="s">
        <v>81</v>
      </c>
      <c r="B426" s="21"/>
      <c r="C426" s="24">
        <v>50578.03</v>
      </c>
      <c r="D426" s="24">
        <v>-9674.68</v>
      </c>
      <c r="E426" s="24">
        <v>30760.03</v>
      </c>
      <c r="F426" s="24">
        <v>10172.19</v>
      </c>
    </row>
    <row r="427" spans="1:7">
      <c r="A427" s="20" t="s">
        <v>65</v>
      </c>
      <c r="B427" s="23">
        <v>25.22</v>
      </c>
      <c r="C427" s="21"/>
      <c r="D427" s="21"/>
      <c r="E427" s="21"/>
      <c r="F427" s="23">
        <v>1.39</v>
      </c>
    </row>
    <row r="428" spans="1:7">
      <c r="A428" s="20" t="s">
        <v>66</v>
      </c>
      <c r="B428" s="24">
        <v>20792.259999999998</v>
      </c>
      <c r="C428" s="24">
        <v>185579.28</v>
      </c>
      <c r="D428" s="24">
        <v>-47158.35</v>
      </c>
      <c r="E428" s="24">
        <v>145659.26</v>
      </c>
      <c r="F428" s="24">
        <v>12741.94</v>
      </c>
    </row>
    <row r="429" spans="1:7">
      <c r="A429" s="20" t="s">
        <v>68</v>
      </c>
      <c r="B429" s="24">
        <v>10209.56</v>
      </c>
      <c r="C429" s="24">
        <v>75679.539999999994</v>
      </c>
      <c r="D429" s="24">
        <v>-20092.77</v>
      </c>
      <c r="E429" s="24">
        <v>66464.45</v>
      </c>
      <c r="F429" s="24">
        <v>-1096.3900000000001</v>
      </c>
    </row>
    <row r="430" spans="1:7">
      <c r="A430" s="20" t="s">
        <v>83</v>
      </c>
      <c r="B430" s="23">
        <v>104.39</v>
      </c>
      <c r="C430" s="21"/>
      <c r="D430" s="21"/>
      <c r="E430" s="21"/>
      <c r="F430" s="23">
        <v>21.88</v>
      </c>
    </row>
    <row r="431" spans="1:7">
      <c r="A431" s="20" t="s">
        <v>70</v>
      </c>
      <c r="B431" s="24">
        <v>113845.18</v>
      </c>
      <c r="C431" s="24">
        <v>669995.29</v>
      </c>
      <c r="D431" s="24">
        <v>-1483.67</v>
      </c>
      <c r="E431" s="24">
        <v>668192.41</v>
      </c>
      <c r="F431" s="24">
        <v>111888.43</v>
      </c>
    </row>
    <row r="432" spans="1:7">
      <c r="A432" s="20" t="s">
        <v>72</v>
      </c>
      <c r="B432" s="24">
        <v>57785.03</v>
      </c>
      <c r="C432" s="24">
        <v>529083.25</v>
      </c>
      <c r="D432" s="24">
        <v>-1027.54</v>
      </c>
      <c r="E432" s="24">
        <v>533416.49</v>
      </c>
      <c r="F432" s="24">
        <v>48024.98</v>
      </c>
    </row>
    <row r="433" spans="1:7">
      <c r="A433" s="20" t="s">
        <v>74</v>
      </c>
      <c r="B433" s="23">
        <v>675.29</v>
      </c>
      <c r="C433" s="24">
        <v>5330.27</v>
      </c>
      <c r="D433" s="21"/>
      <c r="E433" s="24">
        <v>6035.93</v>
      </c>
      <c r="F433" s="23">
        <v>-37.69</v>
      </c>
    </row>
    <row r="434" spans="1:7">
      <c r="A434" s="20" t="s">
        <v>75</v>
      </c>
      <c r="B434" s="24">
        <v>4722.33</v>
      </c>
      <c r="C434" s="24">
        <v>50862.07</v>
      </c>
      <c r="D434" s="24">
        <v>-9596.3799999999992</v>
      </c>
      <c r="E434" s="24">
        <v>42531.85</v>
      </c>
      <c r="F434" s="24">
        <v>3204.48</v>
      </c>
    </row>
    <row r="435" spans="1:7">
      <c r="A435" s="20" t="s">
        <v>86</v>
      </c>
      <c r="B435" s="21"/>
      <c r="C435" s="24">
        <v>56106.78</v>
      </c>
      <c r="D435" s="21"/>
      <c r="E435" s="24">
        <v>56106.78</v>
      </c>
      <c r="F435" s="23">
        <v>37.94</v>
      </c>
    </row>
    <row r="436" spans="1:7">
      <c r="A436" s="20" t="s">
        <v>77</v>
      </c>
      <c r="B436" s="24">
        <v>-3997.61</v>
      </c>
      <c r="C436" s="25">
        <v>-23327.5</v>
      </c>
      <c r="D436" s="21"/>
      <c r="E436" s="24">
        <v>-27915.43</v>
      </c>
      <c r="F436" s="23">
        <v>557.95000000000005</v>
      </c>
    </row>
    <row r="437" spans="1:7">
      <c r="A437" s="17" t="s">
        <v>120</v>
      </c>
      <c r="B437" s="18">
        <v>257351.03</v>
      </c>
      <c r="C437" s="18">
        <v>172732.74</v>
      </c>
      <c r="D437" s="18">
        <v>-5189.72</v>
      </c>
      <c r="E437" s="18">
        <v>336607.48</v>
      </c>
      <c r="F437" s="18">
        <v>88445.53</v>
      </c>
      <c r="G437">
        <f>F437/1000</f>
        <v>88.445530000000005</v>
      </c>
    </row>
    <row r="438" spans="1:7">
      <c r="A438" s="20" t="s">
        <v>66</v>
      </c>
      <c r="B438" s="24">
        <v>22378.63</v>
      </c>
      <c r="C438" s="24">
        <v>17268.34</v>
      </c>
      <c r="D438" s="25">
        <v>-3073.3</v>
      </c>
      <c r="E438" s="24">
        <v>23275.41</v>
      </c>
      <c r="F438" s="24">
        <v>13345.28</v>
      </c>
    </row>
    <row r="439" spans="1:7">
      <c r="A439" s="20" t="s">
        <v>68</v>
      </c>
      <c r="B439" s="24">
        <v>-8719.99</v>
      </c>
      <c r="C439" s="24">
        <v>8034.02</v>
      </c>
      <c r="D439" s="24">
        <v>-1743.03</v>
      </c>
      <c r="E439" s="24">
        <v>1347.08</v>
      </c>
      <c r="F439" s="27">
        <v>-3751</v>
      </c>
    </row>
    <row r="440" spans="1:7">
      <c r="A440" s="20" t="s">
        <v>82</v>
      </c>
      <c r="B440" s="25">
        <v>13109.8</v>
      </c>
      <c r="C440" s="24">
        <v>8113.49</v>
      </c>
      <c r="D440" s="21"/>
      <c r="E440" s="25">
        <v>14710.7</v>
      </c>
      <c r="F440" s="24">
        <v>6515.91</v>
      </c>
    </row>
    <row r="441" spans="1:7">
      <c r="A441" s="20" t="s">
        <v>70</v>
      </c>
      <c r="B441" s="24">
        <v>125285.55</v>
      </c>
      <c r="C441" s="24">
        <v>101423.26</v>
      </c>
      <c r="D441" s="21"/>
      <c r="E441" s="25">
        <v>189652.4</v>
      </c>
      <c r="F441" s="24">
        <v>37121.08</v>
      </c>
    </row>
    <row r="442" spans="1:7">
      <c r="A442" s="20" t="s">
        <v>72</v>
      </c>
      <c r="B442" s="24">
        <v>67059.929999999993</v>
      </c>
      <c r="C442" s="24">
        <v>27964.83</v>
      </c>
      <c r="D442" s="21"/>
      <c r="E442" s="24">
        <v>75943.38</v>
      </c>
      <c r="F442" s="24">
        <v>19088.25</v>
      </c>
    </row>
    <row r="443" spans="1:7">
      <c r="A443" s="20" t="s">
        <v>74</v>
      </c>
      <c r="B443" s="24">
        <v>-1537.17</v>
      </c>
      <c r="C443" s="23">
        <v>464.68</v>
      </c>
      <c r="D443" s="21"/>
      <c r="E443" s="23">
        <v>210.17</v>
      </c>
      <c r="F443" s="25">
        <v>-1282.0999999999999</v>
      </c>
    </row>
    <row r="444" spans="1:7">
      <c r="A444" s="20" t="s">
        <v>75</v>
      </c>
      <c r="B444" s="24">
        <v>10746.82</v>
      </c>
      <c r="C444" s="24">
        <v>3233.83</v>
      </c>
      <c r="D444" s="23">
        <v>-795.57</v>
      </c>
      <c r="E444" s="24">
        <v>7556.35</v>
      </c>
      <c r="F444" s="24">
        <v>5638.97</v>
      </c>
    </row>
    <row r="445" spans="1:7">
      <c r="A445" s="20" t="s">
        <v>86</v>
      </c>
      <c r="B445" s="24">
        <v>24882.720000000001</v>
      </c>
      <c r="C445" s="21"/>
      <c r="D445" s="21"/>
      <c r="E445" s="24">
        <v>16003.23</v>
      </c>
      <c r="F445" s="24">
        <v>8879.49</v>
      </c>
    </row>
    <row r="446" spans="1:7">
      <c r="A446" s="20" t="s">
        <v>77</v>
      </c>
      <c r="B446" s="24">
        <v>4144.74</v>
      </c>
      <c r="C446" s="24">
        <v>6230.29</v>
      </c>
      <c r="D446" s="23">
        <v>422.18</v>
      </c>
      <c r="E446" s="24">
        <v>7908.76</v>
      </c>
      <c r="F446" s="24">
        <v>2889.65</v>
      </c>
    </row>
    <row r="447" spans="1:7">
      <c r="A447" s="17" t="s">
        <v>121</v>
      </c>
      <c r="B447" s="18">
        <v>228339.32</v>
      </c>
      <c r="C447" s="18">
        <v>2117557.36</v>
      </c>
      <c r="D447" s="18">
        <v>-53845.74</v>
      </c>
      <c r="E447" s="18">
        <v>2050175.66</v>
      </c>
      <c r="F447" s="18">
        <v>245189.46</v>
      </c>
      <c r="G447">
        <f>F447/1000</f>
        <v>245.18946</v>
      </c>
    </row>
    <row r="448" spans="1:7">
      <c r="A448" s="20" t="s">
        <v>81</v>
      </c>
      <c r="B448" s="21"/>
      <c r="C448" s="24">
        <v>83795.429999999993</v>
      </c>
      <c r="D448" s="24">
        <v>-7440.37</v>
      </c>
      <c r="E448" s="24">
        <v>55614.77</v>
      </c>
      <c r="F448" s="24">
        <v>22013.56</v>
      </c>
    </row>
    <row r="449" spans="1:7">
      <c r="A449" s="20" t="s">
        <v>65</v>
      </c>
      <c r="B449" s="23">
        <v>1.39</v>
      </c>
      <c r="C449" s="21"/>
      <c r="D449" s="21"/>
      <c r="E449" s="21"/>
      <c r="F449" s="23">
        <v>0.11</v>
      </c>
    </row>
    <row r="450" spans="1:7">
      <c r="A450" s="20" t="s">
        <v>66</v>
      </c>
      <c r="B450" s="24">
        <v>40762.980000000003</v>
      </c>
      <c r="C450" s="24">
        <v>243968.79</v>
      </c>
      <c r="D450" s="24">
        <v>-19812.57</v>
      </c>
      <c r="E450" s="24">
        <v>240975.27</v>
      </c>
      <c r="F450" s="24">
        <v>25419.64</v>
      </c>
    </row>
    <row r="451" spans="1:7">
      <c r="A451" s="20" t="s">
        <v>85</v>
      </c>
      <c r="B451" s="22">
        <v>-777.4</v>
      </c>
      <c r="C451" s="27">
        <v>16775</v>
      </c>
      <c r="D451" s="28">
        <v>55</v>
      </c>
      <c r="E451" s="24">
        <v>14214.22</v>
      </c>
      <c r="F451" s="24">
        <v>1848.19</v>
      </c>
    </row>
    <row r="452" spans="1:7">
      <c r="A452" s="20" t="s">
        <v>95</v>
      </c>
      <c r="B452" s="21"/>
      <c r="C452" s="24">
        <v>13348.77</v>
      </c>
      <c r="D452" s="21"/>
      <c r="E452" s="24">
        <v>13348.77</v>
      </c>
      <c r="F452" s="22">
        <v>3.9</v>
      </c>
    </row>
    <row r="453" spans="1:7">
      <c r="A453" s="20" t="s">
        <v>68</v>
      </c>
      <c r="B453" s="24">
        <v>21390.09</v>
      </c>
      <c r="C453" s="24">
        <v>150825.18</v>
      </c>
      <c r="D453" s="24">
        <v>-20621.04</v>
      </c>
      <c r="E453" s="24">
        <v>151555.67000000001</v>
      </c>
      <c r="F453" s="23">
        <v>1.58</v>
      </c>
    </row>
    <row r="454" spans="1:7">
      <c r="A454" s="20" t="s">
        <v>82</v>
      </c>
      <c r="B454" s="24">
        <v>6286.85</v>
      </c>
      <c r="C454" s="27">
        <v>51625</v>
      </c>
      <c r="D454" s="21"/>
      <c r="E454" s="25">
        <v>57716.2</v>
      </c>
      <c r="F454" s="23">
        <v>191.89</v>
      </c>
    </row>
    <row r="455" spans="1:7">
      <c r="A455" s="20" t="s">
        <v>83</v>
      </c>
      <c r="B455" s="23">
        <v>34.22</v>
      </c>
      <c r="C455" s="21"/>
      <c r="D455" s="21"/>
      <c r="E455" s="21"/>
      <c r="F455" s="23">
        <v>15.01</v>
      </c>
    </row>
    <row r="456" spans="1:7">
      <c r="A456" s="20" t="s">
        <v>70</v>
      </c>
      <c r="B456" s="24">
        <v>89049.66</v>
      </c>
      <c r="C456" s="24">
        <v>763387.99</v>
      </c>
      <c r="D456" s="21"/>
      <c r="E456" s="24">
        <v>734904.72</v>
      </c>
      <c r="F456" s="24">
        <v>117523.06</v>
      </c>
    </row>
    <row r="457" spans="1:7">
      <c r="A457" s="20" t="s">
        <v>122</v>
      </c>
      <c r="B457" s="23">
        <v>-343.29</v>
      </c>
      <c r="C457" s="21"/>
      <c r="D457" s="21"/>
      <c r="E457" s="21"/>
      <c r="F457" s="23">
        <v>-343.29</v>
      </c>
    </row>
    <row r="458" spans="1:7">
      <c r="A458" s="20" t="s">
        <v>72</v>
      </c>
      <c r="B458" s="25">
        <v>62963.7</v>
      </c>
      <c r="C458" s="24">
        <v>649451.85</v>
      </c>
      <c r="D458" s="21"/>
      <c r="E458" s="24">
        <v>645415.05000000005</v>
      </c>
      <c r="F458" s="24">
        <v>67111.61</v>
      </c>
    </row>
    <row r="459" spans="1:7">
      <c r="A459" s="20" t="s">
        <v>74</v>
      </c>
      <c r="B459" s="25">
        <v>-2696.1</v>
      </c>
      <c r="C459" s="24">
        <v>11966.87</v>
      </c>
      <c r="D459" s="23">
        <v>-33.92</v>
      </c>
      <c r="E459" s="24">
        <v>8632.2199999999993</v>
      </c>
      <c r="F459" s="23">
        <v>608.61</v>
      </c>
    </row>
    <row r="460" spans="1:7">
      <c r="A460" s="20" t="s">
        <v>75</v>
      </c>
      <c r="B460" s="24">
        <v>8388.9500000000007</v>
      </c>
      <c r="C460" s="24">
        <v>100868.14</v>
      </c>
      <c r="D460" s="24">
        <v>-5992.84</v>
      </c>
      <c r="E460" s="24">
        <v>95439.11</v>
      </c>
      <c r="F460" s="24">
        <v>8325.16</v>
      </c>
    </row>
    <row r="461" spans="1:7">
      <c r="A461" s="20" t="s">
        <v>77</v>
      </c>
      <c r="B461" s="24">
        <v>3278.27</v>
      </c>
      <c r="C461" s="24">
        <v>31544.34</v>
      </c>
      <c r="D461" s="21"/>
      <c r="E461" s="24">
        <v>32359.66</v>
      </c>
      <c r="F461" s="24">
        <v>2470.4299999999998</v>
      </c>
    </row>
    <row r="462" spans="1:7">
      <c r="A462" s="17" t="s">
        <v>123</v>
      </c>
      <c r="B462" s="18">
        <v>2276376.16</v>
      </c>
      <c r="C462" s="18">
        <v>610818.18000000005</v>
      </c>
      <c r="D462" s="18">
        <v>-183566.63</v>
      </c>
      <c r="E462" s="18">
        <v>982338.29</v>
      </c>
      <c r="F462" s="18">
        <v>1743500.67</v>
      </c>
      <c r="G462">
        <f>F462/1000</f>
        <v>1743.5006699999999</v>
      </c>
    </row>
    <row r="463" spans="1:7">
      <c r="A463" s="20" t="s">
        <v>82</v>
      </c>
      <c r="B463" s="24">
        <v>353534.96</v>
      </c>
      <c r="C463" s="24">
        <v>51436.98</v>
      </c>
      <c r="D463" s="24">
        <v>-34645.58</v>
      </c>
      <c r="E463" s="24">
        <v>103389.55</v>
      </c>
      <c r="F463" s="24">
        <v>269207.94</v>
      </c>
    </row>
    <row r="464" spans="1:7">
      <c r="A464" s="20" t="s">
        <v>72</v>
      </c>
      <c r="B464" s="25">
        <v>1922841.2</v>
      </c>
      <c r="C464" s="25">
        <v>559381.19999999995</v>
      </c>
      <c r="D464" s="24">
        <v>-148921.04999999999</v>
      </c>
      <c r="E464" s="24">
        <v>878948.74</v>
      </c>
      <c r="F464" s="24">
        <v>1474292.73</v>
      </c>
    </row>
    <row r="465" spans="1:7">
      <c r="A465" s="17" t="s">
        <v>124</v>
      </c>
      <c r="B465" s="18">
        <v>696627.85</v>
      </c>
      <c r="C465" s="26">
        <v>3509049.7</v>
      </c>
      <c r="D465" s="18">
        <v>-104706.48</v>
      </c>
      <c r="E465" s="26">
        <v>3303860.1</v>
      </c>
      <c r="F465" s="18">
        <v>806568.95999999996</v>
      </c>
      <c r="G465">
        <f>F465/1000</f>
        <v>806.56895999999995</v>
      </c>
    </row>
    <row r="466" spans="1:7">
      <c r="A466" s="20" t="s">
        <v>88</v>
      </c>
      <c r="B466" s="23">
        <v>1.1499999999999999</v>
      </c>
      <c r="C466" s="21"/>
      <c r="D466" s="21"/>
      <c r="E466" s="21"/>
      <c r="F466" s="23">
        <v>0.92</v>
      </c>
    </row>
    <row r="467" spans="1:7">
      <c r="A467" s="20" t="s">
        <v>81</v>
      </c>
      <c r="B467" s="21"/>
      <c r="C467" s="24">
        <v>111143.09</v>
      </c>
      <c r="D467" s="25">
        <v>-15075.7</v>
      </c>
      <c r="E467" s="24">
        <v>61842.12</v>
      </c>
      <c r="F467" s="24">
        <v>34332.03</v>
      </c>
    </row>
    <row r="468" spans="1:7">
      <c r="A468" s="20" t="s">
        <v>65</v>
      </c>
      <c r="B468" s="24">
        <v>1030.67</v>
      </c>
      <c r="C468" s="21"/>
      <c r="D468" s="21"/>
      <c r="E468" s="21"/>
      <c r="F468" s="24">
        <v>1030.67</v>
      </c>
    </row>
    <row r="469" spans="1:7">
      <c r="A469" s="20" t="s">
        <v>66</v>
      </c>
      <c r="B469" s="24">
        <v>45301.75</v>
      </c>
      <c r="C469" s="21"/>
      <c r="D469" s="21"/>
      <c r="E469" s="21"/>
      <c r="F469" s="25">
        <v>45301.7</v>
      </c>
    </row>
    <row r="470" spans="1:7">
      <c r="A470" s="20" t="s">
        <v>67</v>
      </c>
      <c r="B470" s="23">
        <v>6.33</v>
      </c>
      <c r="C470" s="21"/>
      <c r="D470" s="21"/>
      <c r="E470" s="21"/>
      <c r="F470" s="23">
        <v>6.33</v>
      </c>
    </row>
    <row r="471" spans="1:7">
      <c r="A471" s="20" t="s">
        <v>68</v>
      </c>
      <c r="B471" s="24">
        <v>52724.83</v>
      </c>
      <c r="C471" s="24">
        <v>198022.46</v>
      </c>
      <c r="D471" s="24">
        <v>-63396.76</v>
      </c>
      <c r="E471" s="24">
        <v>145419.35999999999</v>
      </c>
      <c r="F471" s="24">
        <v>42864.25</v>
      </c>
    </row>
    <row r="472" spans="1:7">
      <c r="A472" s="20" t="s">
        <v>82</v>
      </c>
      <c r="B472" s="24">
        <v>42777.41</v>
      </c>
      <c r="C472" s="25">
        <v>154925.6</v>
      </c>
      <c r="D472" s="21"/>
      <c r="E472" s="24">
        <v>178028.23</v>
      </c>
      <c r="F472" s="24">
        <v>20254.79</v>
      </c>
    </row>
    <row r="473" spans="1:7">
      <c r="A473" s="20" t="s">
        <v>70</v>
      </c>
      <c r="B473" s="25">
        <v>67229.600000000006</v>
      </c>
      <c r="C473" s="21"/>
      <c r="D473" s="21"/>
      <c r="E473" s="21"/>
      <c r="F473" s="24">
        <v>67229.53</v>
      </c>
    </row>
    <row r="474" spans="1:7">
      <c r="A474" s="20" t="s">
        <v>72</v>
      </c>
      <c r="B474" s="24">
        <v>193852.34</v>
      </c>
      <c r="C474" s="24">
        <v>1219807.8500000001</v>
      </c>
      <c r="D474" s="24">
        <v>-2407.42</v>
      </c>
      <c r="E474" s="24">
        <v>1193869.72</v>
      </c>
      <c r="F474" s="24">
        <v>220404.06</v>
      </c>
    </row>
    <row r="475" spans="1:7">
      <c r="A475" s="20" t="s">
        <v>73</v>
      </c>
      <c r="B475" s="24">
        <v>252628.98</v>
      </c>
      <c r="C475" s="25">
        <v>1560799.7</v>
      </c>
      <c r="D475" s="21"/>
      <c r="E475" s="24">
        <v>1495961.76</v>
      </c>
      <c r="F475" s="24">
        <v>321295.94</v>
      </c>
    </row>
    <row r="476" spans="1:7">
      <c r="A476" s="20" t="s">
        <v>74</v>
      </c>
      <c r="B476" s="24">
        <v>-1512.17</v>
      </c>
      <c r="C476" s="24">
        <v>11486.78</v>
      </c>
      <c r="D476" s="23">
        <v>-119.14</v>
      </c>
      <c r="E476" s="24">
        <v>9173.11</v>
      </c>
      <c r="F476" s="23">
        <v>724.83</v>
      </c>
    </row>
    <row r="477" spans="1:7">
      <c r="A477" s="20" t="s">
        <v>75</v>
      </c>
      <c r="B477" s="24">
        <v>33279.879999999997</v>
      </c>
      <c r="C477" s="24">
        <v>204446.49</v>
      </c>
      <c r="D477" s="24">
        <v>-23707.46</v>
      </c>
      <c r="E477" s="24">
        <v>171406.12</v>
      </c>
      <c r="F477" s="24">
        <v>43345.279999999999</v>
      </c>
    </row>
    <row r="478" spans="1:7">
      <c r="A478" s="20" t="s">
        <v>77</v>
      </c>
      <c r="B478" s="24">
        <v>9307.08</v>
      </c>
      <c r="C478" s="24">
        <v>48417.73</v>
      </c>
      <c r="D478" s="21"/>
      <c r="E478" s="24">
        <v>48159.68</v>
      </c>
      <c r="F478" s="24">
        <v>9778.6299999999992</v>
      </c>
    </row>
    <row r="479" spans="1:7">
      <c r="A479" s="17" t="s">
        <v>125</v>
      </c>
      <c r="B479" s="18">
        <v>1795182.36</v>
      </c>
      <c r="C479" s="18">
        <v>14580953.98</v>
      </c>
      <c r="D479" s="18">
        <v>-494780.57</v>
      </c>
      <c r="E479" s="18">
        <v>14169964.17</v>
      </c>
      <c r="F479" s="18">
        <v>1709338.05</v>
      </c>
      <c r="G479">
        <f>F479/1000</f>
        <v>1709.3380500000001</v>
      </c>
    </row>
    <row r="480" spans="1:7">
      <c r="A480" s="20" t="s">
        <v>81</v>
      </c>
      <c r="B480" s="21"/>
      <c r="C480" s="24">
        <v>477430.51</v>
      </c>
      <c r="D480" s="24">
        <v>-56005.96</v>
      </c>
      <c r="E480" s="24">
        <v>308913.43</v>
      </c>
      <c r="F480" s="24">
        <v>112783.92</v>
      </c>
    </row>
    <row r="481" spans="1:7">
      <c r="A481" s="20" t="s">
        <v>65</v>
      </c>
      <c r="B481" s="23">
        <v>73.25</v>
      </c>
      <c r="C481" s="21"/>
      <c r="D481" s="21"/>
      <c r="E481" s="23">
        <v>47.94</v>
      </c>
      <c r="F481" s="23">
        <v>19.940000000000001</v>
      </c>
    </row>
    <row r="482" spans="1:7">
      <c r="A482" s="20" t="s">
        <v>66</v>
      </c>
      <c r="B482" s="24">
        <v>211855.48</v>
      </c>
      <c r="C482" s="24">
        <v>2113041.7599999998</v>
      </c>
      <c r="D482" s="24">
        <v>-258725.34</v>
      </c>
      <c r="E482" s="24">
        <v>1873548.33</v>
      </c>
      <c r="F482" s="24">
        <v>191941.95</v>
      </c>
    </row>
    <row r="483" spans="1:7">
      <c r="A483" s="20" t="s">
        <v>85</v>
      </c>
      <c r="B483" s="24">
        <v>5545.58</v>
      </c>
      <c r="C483" s="24">
        <v>44972.32</v>
      </c>
      <c r="D483" s="21"/>
      <c r="E483" s="24">
        <v>47060.57</v>
      </c>
      <c r="F483" s="25">
        <v>3444.8</v>
      </c>
    </row>
    <row r="484" spans="1:7">
      <c r="A484" s="20" t="s">
        <v>67</v>
      </c>
      <c r="B484" s="23">
        <v>589.74</v>
      </c>
      <c r="C484" s="21"/>
      <c r="D484" s="21"/>
      <c r="E484" s="28">
        <v>548</v>
      </c>
      <c r="F484" s="21"/>
    </row>
    <row r="485" spans="1:7">
      <c r="A485" s="20" t="s">
        <v>68</v>
      </c>
      <c r="B485" s="24">
        <v>129522.86</v>
      </c>
      <c r="C485" s="24">
        <v>831340.49</v>
      </c>
      <c r="D485" s="24">
        <v>-112430.92</v>
      </c>
      <c r="E485" s="24">
        <v>844378.11</v>
      </c>
      <c r="F485" s="24">
        <v>3450.51</v>
      </c>
    </row>
    <row r="486" spans="1:7">
      <c r="A486" s="20" t="s">
        <v>82</v>
      </c>
      <c r="B486" s="24">
        <v>82554.89</v>
      </c>
      <c r="C486" s="25">
        <v>442442.4</v>
      </c>
      <c r="D486" s="21"/>
      <c r="E486" s="24">
        <v>523273.92</v>
      </c>
      <c r="F486" s="25">
        <v>1482.5</v>
      </c>
    </row>
    <row r="487" spans="1:7">
      <c r="A487" s="20" t="s">
        <v>70</v>
      </c>
      <c r="B487" s="24">
        <v>746777.45</v>
      </c>
      <c r="C487" s="24">
        <v>5134045.54</v>
      </c>
      <c r="D487" s="23">
        <v>-608.57000000000005</v>
      </c>
      <c r="E487" s="24">
        <v>5019998.1100000003</v>
      </c>
      <c r="F487" s="24">
        <v>859770.18</v>
      </c>
    </row>
    <row r="488" spans="1:7">
      <c r="A488" s="20" t="s">
        <v>72</v>
      </c>
      <c r="B488" s="24">
        <v>479054.01</v>
      </c>
      <c r="C488" s="24">
        <v>4633321.71</v>
      </c>
      <c r="D488" s="21"/>
      <c r="E488" s="24">
        <v>4635318.83</v>
      </c>
      <c r="F488" s="24">
        <v>476850.86</v>
      </c>
    </row>
    <row r="489" spans="1:7">
      <c r="A489" s="20" t="s">
        <v>126</v>
      </c>
      <c r="B489" s="21"/>
      <c r="C489" s="25">
        <v>42137.5</v>
      </c>
      <c r="D489" s="21"/>
      <c r="E489" s="24">
        <v>42887.14</v>
      </c>
      <c r="F489" s="22">
        <v>-706.8</v>
      </c>
    </row>
    <row r="490" spans="1:7">
      <c r="A490" s="20" t="s">
        <v>74</v>
      </c>
      <c r="B490" s="24">
        <v>6345.69</v>
      </c>
      <c r="C490" s="24">
        <v>69769.05</v>
      </c>
      <c r="D490" s="22">
        <v>-350.5</v>
      </c>
      <c r="E490" s="24">
        <v>73392.89</v>
      </c>
      <c r="F490" s="24">
        <v>2369.33</v>
      </c>
    </row>
    <row r="491" spans="1:7">
      <c r="A491" s="20" t="s">
        <v>75</v>
      </c>
      <c r="B491" s="24">
        <v>57652.13</v>
      </c>
      <c r="C491" s="24">
        <v>543669.18999999994</v>
      </c>
      <c r="D491" s="24">
        <v>-66659.28</v>
      </c>
      <c r="E491" s="24">
        <v>495574.33</v>
      </c>
      <c r="F491" s="25">
        <v>38824.9</v>
      </c>
    </row>
    <row r="492" spans="1:7">
      <c r="A492" s="20" t="s">
        <v>77</v>
      </c>
      <c r="B492" s="24">
        <v>75211.28</v>
      </c>
      <c r="C492" s="24">
        <v>248783.51</v>
      </c>
      <c r="D492" s="21"/>
      <c r="E492" s="24">
        <v>305022.57</v>
      </c>
      <c r="F492" s="24">
        <v>19105.96</v>
      </c>
    </row>
    <row r="493" spans="1:7">
      <c r="A493" s="17" t="s">
        <v>127</v>
      </c>
      <c r="B493" s="18">
        <v>422214.47</v>
      </c>
      <c r="C493" s="18">
        <v>3059365.04</v>
      </c>
      <c r="D493" s="18">
        <v>-39528.14</v>
      </c>
      <c r="E493" s="18">
        <v>3058710.69</v>
      </c>
      <c r="F493" s="26">
        <v>383704.5</v>
      </c>
      <c r="G493">
        <f>F493/1000</f>
        <v>383.7045</v>
      </c>
    </row>
    <row r="494" spans="1:7">
      <c r="A494" s="20" t="s">
        <v>81</v>
      </c>
      <c r="B494" s="21"/>
      <c r="C494" s="24">
        <v>91369.25</v>
      </c>
      <c r="D494" s="24">
        <v>-6564.44</v>
      </c>
      <c r="E494" s="24">
        <v>58441.919999999998</v>
      </c>
      <c r="F494" s="24">
        <v>26427.62</v>
      </c>
    </row>
    <row r="495" spans="1:7">
      <c r="A495" s="20" t="s">
        <v>65</v>
      </c>
      <c r="B495" s="21"/>
      <c r="C495" s="21"/>
      <c r="D495" s="22">
        <v>1.1000000000000001</v>
      </c>
      <c r="E495" s="22">
        <v>1.1000000000000001</v>
      </c>
      <c r="F495" s="21"/>
    </row>
    <row r="496" spans="1:7">
      <c r="A496" s="20" t="s">
        <v>66</v>
      </c>
      <c r="B496" s="24">
        <v>63774.81</v>
      </c>
      <c r="C496" s="24">
        <v>425868.14</v>
      </c>
      <c r="D496" s="24">
        <v>-23333.33</v>
      </c>
      <c r="E496" s="24">
        <v>427381.87</v>
      </c>
      <c r="F496" s="24">
        <v>39044.980000000003</v>
      </c>
    </row>
    <row r="497" spans="1:7">
      <c r="A497" s="20" t="s">
        <v>68</v>
      </c>
      <c r="B497" s="24">
        <v>36767.07</v>
      </c>
      <c r="C497" s="24">
        <v>174380.23</v>
      </c>
      <c r="D497" s="25">
        <v>-20757.400000000001</v>
      </c>
      <c r="E497" s="24">
        <v>190828.96</v>
      </c>
      <c r="F497" s="23">
        <v>-413.42</v>
      </c>
    </row>
    <row r="498" spans="1:7">
      <c r="A498" s="20" t="s">
        <v>82</v>
      </c>
      <c r="B498" s="24">
        <v>17851.54</v>
      </c>
      <c r="C498" s="25">
        <v>97932.9</v>
      </c>
      <c r="D498" s="24">
        <v>-9247.58</v>
      </c>
      <c r="E498" s="24">
        <v>106688.98</v>
      </c>
      <c r="F498" s="23">
        <v>-157.74</v>
      </c>
    </row>
    <row r="499" spans="1:7">
      <c r="A499" s="20" t="s">
        <v>83</v>
      </c>
      <c r="B499" s="23">
        <v>433.81</v>
      </c>
      <c r="C499" s="21"/>
      <c r="D499" s="21"/>
      <c r="E499" s="23">
        <v>433.81</v>
      </c>
      <c r="F499" s="21"/>
    </row>
    <row r="500" spans="1:7">
      <c r="A500" s="20" t="s">
        <v>69</v>
      </c>
      <c r="B500" s="21"/>
      <c r="C500" s="23">
        <v>425.74</v>
      </c>
      <c r="D500" s="24">
        <v>5453.86</v>
      </c>
      <c r="E500" s="25">
        <v>5879.6</v>
      </c>
      <c r="F500" s="21"/>
    </row>
    <row r="501" spans="1:7">
      <c r="A501" s="20" t="s">
        <v>92</v>
      </c>
      <c r="B501" s="21"/>
      <c r="C501" s="21"/>
      <c r="D501" s="23">
        <v>-491.31</v>
      </c>
      <c r="E501" s="23">
        <v>-491.31</v>
      </c>
      <c r="F501" s="21"/>
    </row>
    <row r="502" spans="1:7">
      <c r="A502" s="20" t="s">
        <v>70</v>
      </c>
      <c r="B502" s="24">
        <v>161631.17000000001</v>
      </c>
      <c r="C502" s="24">
        <v>1059423.24</v>
      </c>
      <c r="D502" s="24">
        <v>13061.88</v>
      </c>
      <c r="E502" s="24">
        <v>1027041.58</v>
      </c>
      <c r="F502" s="24">
        <v>207077.71</v>
      </c>
    </row>
    <row r="503" spans="1:7">
      <c r="A503" s="20" t="s">
        <v>72</v>
      </c>
      <c r="B503" s="24">
        <v>107900.36</v>
      </c>
      <c r="C503" s="24">
        <v>1039229.91</v>
      </c>
      <c r="D503" s="24">
        <v>11112.31</v>
      </c>
      <c r="E503" s="24">
        <v>1058461.29</v>
      </c>
      <c r="F503" s="24">
        <v>99910.35</v>
      </c>
    </row>
    <row r="504" spans="1:7">
      <c r="A504" s="20" t="s">
        <v>74</v>
      </c>
      <c r="B504" s="23">
        <v>-324.02999999999997</v>
      </c>
      <c r="C504" s="24">
        <v>14419.76</v>
      </c>
      <c r="D504" s="24">
        <v>-6382.16</v>
      </c>
      <c r="E504" s="25">
        <v>7300.8</v>
      </c>
      <c r="F504" s="23">
        <v>416.13</v>
      </c>
    </row>
    <row r="505" spans="1:7">
      <c r="A505" s="20" t="s">
        <v>75</v>
      </c>
      <c r="B505" s="24">
        <v>16395.849999999999</v>
      </c>
      <c r="C505" s="24">
        <v>110789.13</v>
      </c>
      <c r="D505" s="24">
        <v>-11609.33</v>
      </c>
      <c r="E505" s="24">
        <v>107012.37</v>
      </c>
      <c r="F505" s="24">
        <v>8591.64</v>
      </c>
    </row>
    <row r="506" spans="1:7">
      <c r="A506" s="20" t="s">
        <v>86</v>
      </c>
      <c r="B506" s="22">
        <v>129.80000000000001</v>
      </c>
      <c r="C506" s="21"/>
      <c r="D506" s="24">
        <v>15846.41</v>
      </c>
      <c r="E506" s="24">
        <v>15976.21</v>
      </c>
      <c r="F506" s="21"/>
    </row>
    <row r="507" spans="1:7">
      <c r="A507" s="20" t="s">
        <v>77</v>
      </c>
      <c r="B507" s="24">
        <v>17654.09</v>
      </c>
      <c r="C507" s="24">
        <v>45526.74</v>
      </c>
      <c r="D507" s="24">
        <v>-6618.15</v>
      </c>
      <c r="E507" s="24">
        <v>53753.51</v>
      </c>
      <c r="F507" s="24">
        <v>2807.23</v>
      </c>
    </row>
    <row r="508" spans="1:7">
      <c r="A508" s="17" t="s">
        <v>128</v>
      </c>
      <c r="B508" s="18">
        <v>1652377.77</v>
      </c>
      <c r="C508" s="18">
        <v>8423955.1699999999</v>
      </c>
      <c r="D508" s="18">
        <v>-349096.03</v>
      </c>
      <c r="E508" s="18">
        <v>8679228.7300000004</v>
      </c>
      <c r="F508" s="18">
        <v>1061177.67</v>
      </c>
      <c r="G508">
        <f>F508/1000</f>
        <v>1061.17767</v>
      </c>
    </row>
    <row r="509" spans="1:7">
      <c r="A509" s="20" t="s">
        <v>81</v>
      </c>
      <c r="B509" s="21"/>
      <c r="C509" s="24">
        <v>227609.95</v>
      </c>
      <c r="D509" s="24">
        <v>-27523.61</v>
      </c>
      <c r="E509" s="24">
        <v>137855.87</v>
      </c>
      <c r="F509" s="24">
        <v>62422.02</v>
      </c>
    </row>
    <row r="510" spans="1:7">
      <c r="A510" s="20" t="s">
        <v>65</v>
      </c>
      <c r="B510" s="23">
        <v>4.76</v>
      </c>
      <c r="C510" s="21"/>
      <c r="D510" s="21"/>
      <c r="E510" s="21"/>
      <c r="F510" s="23">
        <v>4.29</v>
      </c>
    </row>
    <row r="511" spans="1:7">
      <c r="A511" s="20" t="s">
        <v>66</v>
      </c>
      <c r="B511" s="24">
        <v>152503.34</v>
      </c>
      <c r="C511" s="24">
        <v>1049372.07</v>
      </c>
      <c r="D511" s="24">
        <v>-143386.99</v>
      </c>
      <c r="E511" s="24">
        <v>968018.75</v>
      </c>
      <c r="F511" s="24">
        <v>91762.75</v>
      </c>
    </row>
    <row r="512" spans="1:7">
      <c r="A512" s="20" t="s">
        <v>85</v>
      </c>
      <c r="B512" s="24">
        <v>6326.59</v>
      </c>
      <c r="C512" s="27">
        <v>66000</v>
      </c>
      <c r="D512" s="21"/>
      <c r="E512" s="24">
        <v>65673.460000000006</v>
      </c>
      <c r="F512" s="24">
        <v>6688.11</v>
      </c>
    </row>
    <row r="513" spans="1:7">
      <c r="A513" s="20" t="s">
        <v>67</v>
      </c>
      <c r="B513" s="23">
        <v>-0.15</v>
      </c>
      <c r="C513" s="21"/>
      <c r="D513" s="21"/>
      <c r="E513" s="21"/>
      <c r="F513" s="23">
        <v>-0.15</v>
      </c>
    </row>
    <row r="514" spans="1:7">
      <c r="A514" s="20" t="s">
        <v>95</v>
      </c>
      <c r="B514" s="21"/>
      <c r="C514" s="24">
        <v>28317.38</v>
      </c>
      <c r="D514" s="21"/>
      <c r="E514" s="24">
        <v>28317.38</v>
      </c>
      <c r="F514" s="23">
        <v>28.74</v>
      </c>
    </row>
    <row r="515" spans="1:7">
      <c r="A515" s="20" t="s">
        <v>68</v>
      </c>
      <c r="B515" s="24">
        <v>86068.74</v>
      </c>
      <c r="C515" s="24">
        <v>406183.73</v>
      </c>
      <c r="D515" s="24">
        <v>-69203.14</v>
      </c>
      <c r="E515" s="24">
        <v>423464.53</v>
      </c>
      <c r="F515" s="23">
        <v>287.41000000000003</v>
      </c>
    </row>
    <row r="516" spans="1:7">
      <c r="A516" s="20" t="s">
        <v>82</v>
      </c>
      <c r="B516" s="24">
        <v>60129.53</v>
      </c>
      <c r="C516" s="25">
        <v>273525.59999999998</v>
      </c>
      <c r="D516" s="24">
        <v>-2570.1799999999998</v>
      </c>
      <c r="E516" s="24">
        <v>329882.71999999997</v>
      </c>
      <c r="F516" s="24">
        <v>1355.66</v>
      </c>
    </row>
    <row r="517" spans="1:7">
      <c r="A517" s="20" t="s">
        <v>83</v>
      </c>
      <c r="B517" s="23">
        <v>760.89</v>
      </c>
      <c r="C517" s="21"/>
      <c r="D517" s="21"/>
      <c r="E517" s="23">
        <v>932.92</v>
      </c>
      <c r="F517" s="23">
        <v>-246.37</v>
      </c>
    </row>
    <row r="518" spans="1:7">
      <c r="A518" s="20" t="s">
        <v>70</v>
      </c>
      <c r="B518" s="24">
        <v>909434.94</v>
      </c>
      <c r="C518" s="24">
        <v>2944767.15</v>
      </c>
      <c r="D518" s="24">
        <v>-17882.46</v>
      </c>
      <c r="E518" s="24">
        <v>3312711.26</v>
      </c>
      <c r="F518" s="27">
        <v>527517</v>
      </c>
    </row>
    <row r="519" spans="1:7">
      <c r="A519" s="20" t="s">
        <v>72</v>
      </c>
      <c r="B519" s="25">
        <v>347103.8</v>
      </c>
      <c r="C519" s="24">
        <v>2884693.29</v>
      </c>
      <c r="D519" s="24">
        <v>48109.57</v>
      </c>
      <c r="E519" s="24">
        <v>2955793.65</v>
      </c>
      <c r="F519" s="24">
        <v>328447.96000000002</v>
      </c>
    </row>
    <row r="520" spans="1:7">
      <c r="A520" s="20" t="s">
        <v>74</v>
      </c>
      <c r="B520" s="25">
        <v>2371.4</v>
      </c>
      <c r="C520" s="24">
        <v>33678.47</v>
      </c>
      <c r="D520" s="23">
        <v>-72.319999999999993</v>
      </c>
      <c r="E520" s="24">
        <v>39414.959999999999</v>
      </c>
      <c r="F520" s="24">
        <v>-3378.51</v>
      </c>
    </row>
    <row r="521" spans="1:7">
      <c r="A521" s="20" t="s">
        <v>75</v>
      </c>
      <c r="B521" s="24">
        <v>33236.86</v>
      </c>
      <c r="C521" s="24">
        <v>251647.55</v>
      </c>
      <c r="D521" s="24">
        <v>-32790.46</v>
      </c>
      <c r="E521" s="24">
        <v>232651.78</v>
      </c>
      <c r="F521" s="24">
        <v>19811.98</v>
      </c>
    </row>
    <row r="522" spans="1:7">
      <c r="A522" s="20" t="s">
        <v>76</v>
      </c>
      <c r="B522" s="24">
        <v>53554.93</v>
      </c>
      <c r="C522" s="24">
        <v>258159.98</v>
      </c>
      <c r="D522" s="24">
        <v>-103776.44</v>
      </c>
      <c r="E522" s="24">
        <v>183720.35</v>
      </c>
      <c r="F522" s="24">
        <v>26419.73</v>
      </c>
    </row>
    <row r="523" spans="1:7">
      <c r="A523" s="20" t="s">
        <v>77</v>
      </c>
      <c r="B523" s="23">
        <v>882.14</v>
      </c>
      <c r="C523" s="21"/>
      <c r="D523" s="21"/>
      <c r="E523" s="22">
        <v>791.1</v>
      </c>
      <c r="F523" s="23">
        <v>57.05</v>
      </c>
    </row>
    <row r="524" spans="1:7">
      <c r="A524" s="17" t="s">
        <v>129</v>
      </c>
      <c r="B524" s="18">
        <v>690747.97</v>
      </c>
      <c r="C524" s="18">
        <v>4414689.12</v>
      </c>
      <c r="D524" s="18">
        <v>-132485.07999999999</v>
      </c>
      <c r="E524" s="18">
        <v>4345733.83</v>
      </c>
      <c r="F524" s="18">
        <v>626967.44999999995</v>
      </c>
      <c r="G524">
        <f>F524/1000</f>
        <v>626.96744999999999</v>
      </c>
    </row>
    <row r="525" spans="1:7">
      <c r="A525" s="20" t="s">
        <v>81</v>
      </c>
      <c r="B525" s="21"/>
      <c r="C525" s="24">
        <v>166784.17000000001</v>
      </c>
      <c r="D525" s="24">
        <v>-23797.29</v>
      </c>
      <c r="E525" s="25">
        <v>96539.9</v>
      </c>
      <c r="F525" s="24">
        <v>46558.04</v>
      </c>
    </row>
    <row r="526" spans="1:7">
      <c r="A526" s="20" t="s">
        <v>66</v>
      </c>
      <c r="B526" s="24">
        <v>109022.87</v>
      </c>
      <c r="C526" s="24">
        <v>792148.43</v>
      </c>
      <c r="D526" s="24">
        <v>-83329.47</v>
      </c>
      <c r="E526" s="24">
        <v>725628.75</v>
      </c>
      <c r="F526" s="24">
        <v>93629.63</v>
      </c>
    </row>
    <row r="527" spans="1:7">
      <c r="A527" s="20" t="s">
        <v>85</v>
      </c>
      <c r="B527" s="24">
        <v>3506.22</v>
      </c>
      <c r="C527" s="27">
        <v>26400</v>
      </c>
      <c r="D527" s="21"/>
      <c r="E527" s="24">
        <v>26218.11</v>
      </c>
      <c r="F527" s="24">
        <v>3763.82</v>
      </c>
    </row>
    <row r="528" spans="1:7">
      <c r="A528" s="20" t="s">
        <v>68</v>
      </c>
      <c r="B528" s="24">
        <v>56013.77</v>
      </c>
      <c r="C528" s="25">
        <v>293395.7</v>
      </c>
      <c r="D528" s="27">
        <v>-31499</v>
      </c>
      <c r="E528" s="24">
        <v>309055.26</v>
      </c>
      <c r="F528" s="24">
        <v>9406.83</v>
      </c>
    </row>
    <row r="529" spans="1:7">
      <c r="A529" s="20" t="s">
        <v>82</v>
      </c>
      <c r="B529" s="24">
        <v>44048.85</v>
      </c>
      <c r="C529" s="24">
        <v>165425.98000000001</v>
      </c>
      <c r="D529" s="21"/>
      <c r="E529" s="24">
        <v>204380.84</v>
      </c>
      <c r="F529" s="24">
        <v>4924.55</v>
      </c>
    </row>
    <row r="530" spans="1:7">
      <c r="A530" s="20" t="s">
        <v>83</v>
      </c>
      <c r="B530" s="24">
        <v>1048.1300000000001</v>
      </c>
      <c r="C530" s="21"/>
      <c r="D530" s="21"/>
      <c r="E530" s="23">
        <v>953.52</v>
      </c>
      <c r="F530" s="23">
        <v>38.090000000000003</v>
      </c>
    </row>
    <row r="531" spans="1:7">
      <c r="A531" s="20" t="s">
        <v>70</v>
      </c>
      <c r="B531" s="24">
        <v>295233.37</v>
      </c>
      <c r="C531" s="24">
        <v>1679486.52</v>
      </c>
      <c r="D531" s="24">
        <v>1178.72</v>
      </c>
      <c r="E531" s="25">
        <v>1659785.7</v>
      </c>
      <c r="F531" s="25">
        <v>316277.8</v>
      </c>
    </row>
    <row r="532" spans="1:7">
      <c r="A532" s="20" t="s">
        <v>72</v>
      </c>
      <c r="B532" s="24">
        <v>147638.09</v>
      </c>
      <c r="C532" s="24">
        <v>1023693.56</v>
      </c>
      <c r="D532" s="21"/>
      <c r="E532" s="25">
        <v>1044270.2</v>
      </c>
      <c r="F532" s="24">
        <v>124267.56</v>
      </c>
    </row>
    <row r="533" spans="1:7">
      <c r="A533" s="20" t="s">
        <v>74</v>
      </c>
      <c r="B533" s="24">
        <v>2315.13</v>
      </c>
      <c r="C533" s="24">
        <v>24324.14</v>
      </c>
      <c r="D533" s="22">
        <v>-17.3</v>
      </c>
      <c r="E533" s="24">
        <v>24497.58</v>
      </c>
      <c r="F533" s="24">
        <v>2161.59</v>
      </c>
    </row>
    <row r="534" spans="1:7">
      <c r="A534" s="20" t="s">
        <v>75</v>
      </c>
      <c r="B534" s="24">
        <v>23888.86</v>
      </c>
      <c r="C534" s="24">
        <v>197380.82</v>
      </c>
      <c r="D534" s="24">
        <v>-20909.48</v>
      </c>
      <c r="E534" s="25">
        <v>177647.7</v>
      </c>
      <c r="F534" s="24">
        <v>22963.08</v>
      </c>
    </row>
    <row r="535" spans="1:7">
      <c r="A535" s="20" t="s">
        <v>77</v>
      </c>
      <c r="B535" s="24">
        <v>8032.68</v>
      </c>
      <c r="C535" s="25">
        <v>45649.8</v>
      </c>
      <c r="D535" s="24">
        <v>25888.74</v>
      </c>
      <c r="E535" s="24">
        <v>76756.27</v>
      </c>
      <c r="F535" s="24">
        <v>2976.46</v>
      </c>
    </row>
    <row r="536" spans="1:7">
      <c r="A536" s="17" t="s">
        <v>130</v>
      </c>
      <c r="B536" s="18">
        <v>453913.68</v>
      </c>
      <c r="C536" s="18">
        <v>3100769.71</v>
      </c>
      <c r="D536" s="18">
        <v>-142077.13</v>
      </c>
      <c r="E536" s="18">
        <v>2992279.52</v>
      </c>
      <c r="F536" s="18">
        <v>428613.13</v>
      </c>
      <c r="G536">
        <f>F536/1000</f>
        <v>428.61313000000001</v>
      </c>
    </row>
    <row r="537" spans="1:7">
      <c r="A537" s="20" t="s">
        <v>81</v>
      </c>
      <c r="B537" s="21"/>
      <c r="C537" s="24">
        <v>111897.39</v>
      </c>
      <c r="D537" s="24">
        <v>-21562.75</v>
      </c>
      <c r="E537" s="24">
        <v>56136.77</v>
      </c>
      <c r="F537" s="24">
        <v>34907.86</v>
      </c>
    </row>
    <row r="538" spans="1:7">
      <c r="A538" s="20" t="s">
        <v>66</v>
      </c>
      <c r="B538" s="24">
        <v>28995.03</v>
      </c>
      <c r="C538" s="24">
        <v>442141.05</v>
      </c>
      <c r="D538" s="24">
        <v>-68316.38</v>
      </c>
      <c r="E538" s="25">
        <v>353544.2</v>
      </c>
      <c r="F538" s="24">
        <v>50898.68</v>
      </c>
    </row>
    <row r="539" spans="1:7">
      <c r="A539" s="20" t="s">
        <v>85</v>
      </c>
      <c r="B539" s="24">
        <v>5038.9799999999996</v>
      </c>
      <c r="C539" s="24">
        <v>39195.25</v>
      </c>
      <c r="D539" s="23">
        <v>-834.78</v>
      </c>
      <c r="E539" s="24">
        <v>40066.629999999997</v>
      </c>
      <c r="F539" s="24">
        <v>3379.69</v>
      </c>
    </row>
    <row r="540" spans="1:7">
      <c r="A540" s="20" t="s">
        <v>68</v>
      </c>
      <c r="B540" s="25">
        <v>18067.900000000001</v>
      </c>
      <c r="C540" s="24">
        <v>180745.21</v>
      </c>
      <c r="D540" s="25">
        <v>-32348.400000000001</v>
      </c>
      <c r="E540" s="24">
        <v>166121.56</v>
      </c>
      <c r="F540" s="23">
        <v>807.61</v>
      </c>
    </row>
    <row r="541" spans="1:7">
      <c r="A541" s="20" t="s">
        <v>82</v>
      </c>
      <c r="B541" s="24">
        <v>7641.63</v>
      </c>
      <c r="C541" s="24">
        <v>32954.65</v>
      </c>
      <c r="D541" s="21"/>
      <c r="E541" s="24">
        <v>40546.39</v>
      </c>
      <c r="F541" s="23">
        <v>153.31</v>
      </c>
    </row>
    <row r="542" spans="1:7">
      <c r="A542" s="20" t="s">
        <v>83</v>
      </c>
      <c r="B542" s="23">
        <v>692.88</v>
      </c>
      <c r="C542" s="21"/>
      <c r="D542" s="21"/>
      <c r="E542" s="23">
        <v>692.88</v>
      </c>
      <c r="F542" s="23">
        <v>14.83</v>
      </c>
    </row>
    <row r="543" spans="1:7">
      <c r="A543" s="20" t="s">
        <v>70</v>
      </c>
      <c r="B543" s="25">
        <v>189271.2</v>
      </c>
      <c r="C543" s="24">
        <v>1099847.56</v>
      </c>
      <c r="D543" s="21"/>
      <c r="E543" s="24">
        <v>1086017.47</v>
      </c>
      <c r="F543" s="24">
        <v>205425.13</v>
      </c>
    </row>
    <row r="544" spans="1:7">
      <c r="A544" s="20" t="s">
        <v>72</v>
      </c>
      <c r="B544" s="24">
        <v>125780.45</v>
      </c>
      <c r="C544" s="24">
        <v>966469.29</v>
      </c>
      <c r="D544" s="21"/>
      <c r="E544" s="24">
        <v>978246.38</v>
      </c>
      <c r="F544" s="24">
        <v>115952.13</v>
      </c>
    </row>
    <row r="545" spans="1:7">
      <c r="A545" s="20" t="s">
        <v>74</v>
      </c>
      <c r="B545" s="22">
        <v>600.70000000000005</v>
      </c>
      <c r="C545" s="24">
        <v>12100.44</v>
      </c>
      <c r="D545" s="21"/>
      <c r="E545" s="25">
        <v>13460.1</v>
      </c>
      <c r="F545" s="23">
        <v>-731.95</v>
      </c>
    </row>
    <row r="546" spans="1:7">
      <c r="A546" s="20" t="s">
        <v>75</v>
      </c>
      <c r="B546" s="24">
        <v>8065.57</v>
      </c>
      <c r="C546" s="24">
        <v>123978.55</v>
      </c>
      <c r="D546" s="24">
        <v>-19014.82</v>
      </c>
      <c r="E546" s="24">
        <v>101917.03</v>
      </c>
      <c r="F546" s="24">
        <v>11599.95</v>
      </c>
    </row>
    <row r="547" spans="1:7">
      <c r="A547" s="20" t="s">
        <v>76</v>
      </c>
      <c r="B547" s="24">
        <v>76514.27</v>
      </c>
      <c r="C547" s="24">
        <v>33358.51</v>
      </c>
      <c r="D547" s="21"/>
      <c r="E547" s="24">
        <v>110714.27</v>
      </c>
      <c r="F547" s="23">
        <v>-436.39</v>
      </c>
    </row>
    <row r="548" spans="1:7">
      <c r="A548" s="20" t="s">
        <v>77</v>
      </c>
      <c r="B548" s="24">
        <v>-6754.93</v>
      </c>
      <c r="C548" s="24">
        <v>58081.81</v>
      </c>
      <c r="D548" s="21"/>
      <c r="E548" s="24">
        <v>44815.839999999997</v>
      </c>
      <c r="F548" s="24">
        <v>6642.28</v>
      </c>
    </row>
    <row r="549" spans="1:7">
      <c r="A549" s="17" t="s">
        <v>131</v>
      </c>
      <c r="B549" s="18">
        <v>973040.37</v>
      </c>
      <c r="C549" s="26">
        <v>8386313.7999999998</v>
      </c>
      <c r="D549" s="18">
        <v>-524609.64</v>
      </c>
      <c r="E549" s="18">
        <v>7883654.7199999997</v>
      </c>
      <c r="F549" s="18">
        <v>952455.29</v>
      </c>
      <c r="G549">
        <f>F549/1000</f>
        <v>952.45528999999999</v>
      </c>
    </row>
    <row r="550" spans="1:7">
      <c r="A550" s="20" t="s">
        <v>81</v>
      </c>
      <c r="B550" s="21"/>
      <c r="C550" s="25">
        <v>283357.3</v>
      </c>
      <c r="D550" s="24">
        <v>-55628.88</v>
      </c>
      <c r="E550" s="24">
        <v>159439.14000000001</v>
      </c>
      <c r="F550" s="24">
        <v>68878.41</v>
      </c>
    </row>
    <row r="551" spans="1:7">
      <c r="A551" s="20" t="s">
        <v>65</v>
      </c>
      <c r="B551" s="22">
        <v>12.6</v>
      </c>
      <c r="C551" s="21"/>
      <c r="D551" s="21"/>
      <c r="E551" s="21"/>
      <c r="F551" s="21"/>
    </row>
    <row r="552" spans="1:7">
      <c r="A552" s="20" t="s">
        <v>66</v>
      </c>
      <c r="B552" s="24">
        <v>116995.01</v>
      </c>
      <c r="C552" s="24">
        <v>1316900.33</v>
      </c>
      <c r="D552" s="24">
        <v>-264431.14</v>
      </c>
      <c r="E552" s="24">
        <v>1083524.46</v>
      </c>
      <c r="F552" s="24">
        <v>86841.06</v>
      </c>
    </row>
    <row r="553" spans="1:7">
      <c r="A553" s="20" t="s">
        <v>67</v>
      </c>
      <c r="B553" s="23">
        <v>-0.04</v>
      </c>
      <c r="C553" s="21"/>
      <c r="D553" s="21"/>
      <c r="E553" s="21"/>
      <c r="F553" s="23">
        <v>-0.04</v>
      </c>
    </row>
    <row r="554" spans="1:7">
      <c r="A554" s="20" t="s">
        <v>68</v>
      </c>
      <c r="B554" s="24">
        <v>66977.64</v>
      </c>
      <c r="C554" s="24">
        <v>524296.41</v>
      </c>
      <c r="D554" s="24">
        <v>-140182.96</v>
      </c>
      <c r="E554" s="24">
        <v>467156.14</v>
      </c>
      <c r="F554" s="24">
        <v>-16214.75</v>
      </c>
    </row>
    <row r="555" spans="1:7">
      <c r="A555" s="20" t="s">
        <v>82</v>
      </c>
      <c r="B555" s="24">
        <v>-1265.6400000000001</v>
      </c>
      <c r="C555" s="21"/>
      <c r="D555" s="21"/>
      <c r="E555" s="23">
        <v>-830.41</v>
      </c>
      <c r="F555" s="23">
        <v>-634.98</v>
      </c>
    </row>
    <row r="556" spans="1:7">
      <c r="A556" s="20" t="s">
        <v>83</v>
      </c>
      <c r="B556" s="22">
        <v>40.4</v>
      </c>
      <c r="C556" s="21"/>
      <c r="D556" s="21"/>
      <c r="E556" s="23">
        <v>175.96</v>
      </c>
      <c r="F556" s="23">
        <v>-180.03</v>
      </c>
    </row>
    <row r="557" spans="1:7">
      <c r="A557" s="20" t="s">
        <v>70</v>
      </c>
      <c r="B557" s="24">
        <v>491005.33</v>
      </c>
      <c r="C557" s="24">
        <v>3344015.74</v>
      </c>
      <c r="D557" s="21"/>
      <c r="E557" s="24">
        <v>3261116.42</v>
      </c>
      <c r="F557" s="24">
        <v>574340.15</v>
      </c>
    </row>
    <row r="558" spans="1:7">
      <c r="A558" s="20" t="s">
        <v>72</v>
      </c>
      <c r="B558" s="24">
        <v>239124.89</v>
      </c>
      <c r="C558" s="24">
        <v>2377555.5699999998</v>
      </c>
      <c r="D558" s="21"/>
      <c r="E558" s="24">
        <v>2388481.7400000002</v>
      </c>
      <c r="F558" s="24">
        <v>227957.48</v>
      </c>
    </row>
    <row r="559" spans="1:7">
      <c r="A559" s="20" t="s">
        <v>74</v>
      </c>
      <c r="B559" s="24">
        <v>-5924.76</v>
      </c>
      <c r="C559" s="24">
        <v>36570.81</v>
      </c>
      <c r="D559" s="23">
        <v>-33.42</v>
      </c>
      <c r="E559" s="24">
        <v>36217.120000000003</v>
      </c>
      <c r="F559" s="24">
        <v>-5601.55</v>
      </c>
    </row>
    <row r="560" spans="1:7">
      <c r="A560" s="20" t="s">
        <v>75</v>
      </c>
      <c r="B560" s="24">
        <v>27382.12</v>
      </c>
      <c r="C560" s="24">
        <v>335783.35</v>
      </c>
      <c r="D560" s="24">
        <v>-64333.24</v>
      </c>
      <c r="E560" s="27">
        <v>286111</v>
      </c>
      <c r="F560" s="25">
        <v>12722.9</v>
      </c>
    </row>
    <row r="561" spans="1:7">
      <c r="A561" s="20" t="s">
        <v>77</v>
      </c>
      <c r="B561" s="24">
        <v>38692.82</v>
      </c>
      <c r="C561" s="24">
        <v>167834.29</v>
      </c>
      <c r="D561" s="21"/>
      <c r="E561" s="24">
        <v>202263.15</v>
      </c>
      <c r="F561" s="24">
        <v>4346.6400000000003</v>
      </c>
    </row>
    <row r="562" spans="1:7">
      <c r="A562" s="17" t="s">
        <v>132</v>
      </c>
      <c r="B562" s="18">
        <v>254632.91</v>
      </c>
      <c r="C562" s="18">
        <v>1435112.11</v>
      </c>
      <c r="D562" s="18">
        <v>-54270.22</v>
      </c>
      <c r="E562" s="26">
        <v>1358730.8</v>
      </c>
      <c r="F562" s="18">
        <v>280204.11</v>
      </c>
      <c r="G562">
        <f>F562/1000</f>
        <v>280.20411000000001</v>
      </c>
    </row>
    <row r="563" spans="1:7">
      <c r="A563" s="20" t="s">
        <v>88</v>
      </c>
      <c r="B563" s="23">
        <v>-0.16</v>
      </c>
      <c r="C563" s="21"/>
      <c r="D563" s="21"/>
      <c r="E563" s="21"/>
      <c r="F563" s="23">
        <v>-0.16</v>
      </c>
    </row>
    <row r="564" spans="1:7">
      <c r="A564" s="20" t="s">
        <v>81</v>
      </c>
      <c r="B564" s="21"/>
      <c r="C564" s="24">
        <v>41617.82</v>
      </c>
      <c r="D564" s="24">
        <v>-4535.03</v>
      </c>
      <c r="E564" s="24">
        <v>24787.81</v>
      </c>
      <c r="F564" s="25">
        <v>12369.8</v>
      </c>
    </row>
    <row r="565" spans="1:7">
      <c r="A565" s="20" t="s">
        <v>65</v>
      </c>
      <c r="B565" s="23">
        <v>0.71</v>
      </c>
      <c r="C565" s="21"/>
      <c r="D565" s="21"/>
      <c r="E565" s="21"/>
      <c r="F565" s="23">
        <v>0.57999999999999996</v>
      </c>
    </row>
    <row r="566" spans="1:7">
      <c r="A566" s="20" t="s">
        <v>66</v>
      </c>
      <c r="B566" s="24">
        <v>28164.83</v>
      </c>
      <c r="C566" s="24">
        <v>176782.84</v>
      </c>
      <c r="D566" s="24">
        <v>-26855.91</v>
      </c>
      <c r="E566" s="24">
        <v>147911.35</v>
      </c>
      <c r="F566" s="24">
        <v>31018.43</v>
      </c>
    </row>
    <row r="567" spans="1:7">
      <c r="A567" s="20" t="s">
        <v>68</v>
      </c>
      <c r="B567" s="24">
        <v>17972.169999999998</v>
      </c>
      <c r="C567" s="24">
        <v>79586.17</v>
      </c>
      <c r="D567" s="24">
        <v>-23691.15</v>
      </c>
      <c r="E567" s="24">
        <v>68033.81</v>
      </c>
      <c r="F567" s="24">
        <v>6021.53</v>
      </c>
    </row>
    <row r="568" spans="1:7">
      <c r="A568" s="20" t="s">
        <v>82</v>
      </c>
      <c r="B568" s="24">
        <v>7776.06</v>
      </c>
      <c r="C568" s="27">
        <v>27559</v>
      </c>
      <c r="D568" s="21"/>
      <c r="E568" s="24">
        <v>33253.94</v>
      </c>
      <c r="F568" s="24">
        <v>2134.89</v>
      </c>
    </row>
    <row r="569" spans="1:7">
      <c r="A569" s="20" t="s">
        <v>70</v>
      </c>
      <c r="B569" s="24">
        <v>110460.01</v>
      </c>
      <c r="C569" s="24">
        <v>586823.82999999996</v>
      </c>
      <c r="D569" s="23">
        <v>230.95</v>
      </c>
      <c r="E569" s="24">
        <v>552576.15</v>
      </c>
      <c r="F569" s="24">
        <v>146213.47</v>
      </c>
    </row>
    <row r="570" spans="1:7">
      <c r="A570" s="20" t="s">
        <v>72</v>
      </c>
      <c r="B570" s="24">
        <v>81759.679999999993</v>
      </c>
      <c r="C570" s="24">
        <v>432789.69</v>
      </c>
      <c r="D570" s="24">
        <v>-4082.26</v>
      </c>
      <c r="E570" s="24">
        <v>433472.03</v>
      </c>
      <c r="F570" s="24">
        <v>77700.84</v>
      </c>
    </row>
    <row r="571" spans="1:7">
      <c r="A571" s="20" t="s">
        <v>74</v>
      </c>
      <c r="B571" s="24">
        <v>-2247.21</v>
      </c>
      <c r="C571" s="24">
        <v>6555.72</v>
      </c>
      <c r="D571" s="23">
        <v>18.32</v>
      </c>
      <c r="E571" s="25">
        <v>7269.8</v>
      </c>
      <c r="F571" s="24">
        <v>-2937.18</v>
      </c>
    </row>
    <row r="572" spans="1:7">
      <c r="A572" s="20" t="s">
        <v>75</v>
      </c>
      <c r="B572" s="24">
        <v>5198.42</v>
      </c>
      <c r="C572" s="24">
        <v>47345.43</v>
      </c>
      <c r="D572" s="24">
        <v>-9788.56</v>
      </c>
      <c r="E572" s="24">
        <v>39131.65</v>
      </c>
      <c r="F572" s="25">
        <v>3678.7</v>
      </c>
    </row>
    <row r="573" spans="1:7">
      <c r="A573" s="20" t="s">
        <v>76</v>
      </c>
      <c r="B573" s="24">
        <v>6333.87</v>
      </c>
      <c r="C573" s="24">
        <v>36051.61</v>
      </c>
      <c r="D573" s="24">
        <v>14433.42</v>
      </c>
      <c r="E573" s="24">
        <v>53268.76</v>
      </c>
      <c r="F573" s="24">
        <v>3843.36</v>
      </c>
    </row>
    <row r="574" spans="1:7">
      <c r="A574" s="20" t="s">
        <v>77</v>
      </c>
      <c r="B574" s="23">
        <v>-785.47</v>
      </c>
      <c r="C574" s="21"/>
      <c r="D574" s="21"/>
      <c r="E574" s="22">
        <v>-974.5</v>
      </c>
      <c r="F574" s="23">
        <v>159.85</v>
      </c>
    </row>
    <row r="575" spans="1:7">
      <c r="A575" s="17" t="s">
        <v>133</v>
      </c>
      <c r="B575" s="18">
        <v>1147013.5900000001</v>
      </c>
      <c r="C575" s="18">
        <v>9636654.4600000009</v>
      </c>
      <c r="D575" s="18">
        <v>-393195.06</v>
      </c>
      <c r="E575" s="18">
        <v>9181481.2599999998</v>
      </c>
      <c r="F575" s="18">
        <v>1218668.83</v>
      </c>
      <c r="G575">
        <f>F575/1000</f>
        <v>1218.6688300000001</v>
      </c>
    </row>
    <row r="576" spans="1:7">
      <c r="A576" s="20" t="s">
        <v>81</v>
      </c>
      <c r="B576" s="21"/>
      <c r="C576" s="24">
        <v>307978.82</v>
      </c>
      <c r="D576" s="24">
        <v>-35188.25</v>
      </c>
      <c r="E576" s="25">
        <v>185285.1</v>
      </c>
      <c r="F576" s="24">
        <v>87701.17</v>
      </c>
    </row>
    <row r="577" spans="1:7">
      <c r="A577" s="20" t="s">
        <v>65</v>
      </c>
      <c r="B577" s="23">
        <v>1.62</v>
      </c>
      <c r="C577" s="21"/>
      <c r="D577" s="21"/>
      <c r="E577" s="21"/>
      <c r="F577" s="22">
        <v>0.6</v>
      </c>
    </row>
    <row r="578" spans="1:7">
      <c r="A578" s="20" t="s">
        <v>66</v>
      </c>
      <c r="B578" s="24">
        <v>141528.81</v>
      </c>
      <c r="C578" s="24">
        <v>1547281.15</v>
      </c>
      <c r="D578" s="24">
        <v>-209950.89</v>
      </c>
      <c r="E578" s="24">
        <v>1347146.02</v>
      </c>
      <c r="F578" s="24">
        <v>132008.79</v>
      </c>
    </row>
    <row r="579" spans="1:7">
      <c r="A579" s="20" t="s">
        <v>67</v>
      </c>
      <c r="B579" s="23">
        <v>22.63</v>
      </c>
      <c r="C579" s="21"/>
      <c r="D579" s="21"/>
      <c r="E579" s="21"/>
      <c r="F579" s="23">
        <v>14.16</v>
      </c>
    </row>
    <row r="580" spans="1:7">
      <c r="A580" s="20" t="s">
        <v>68</v>
      </c>
      <c r="B580" s="25">
        <v>84453.8</v>
      </c>
      <c r="C580" s="24">
        <v>572341.21</v>
      </c>
      <c r="D580" s="24">
        <v>-166687.28</v>
      </c>
      <c r="E580" s="24">
        <v>507091.96</v>
      </c>
      <c r="F580" s="24">
        <v>-17132.05</v>
      </c>
    </row>
    <row r="581" spans="1:7">
      <c r="A581" s="20" t="s">
        <v>82</v>
      </c>
      <c r="B581" s="24">
        <v>29633.99</v>
      </c>
      <c r="C581" s="25">
        <v>180727.2</v>
      </c>
      <c r="D581" s="23">
        <v>-3.69</v>
      </c>
      <c r="E581" s="24">
        <v>209710.98</v>
      </c>
      <c r="F581" s="23">
        <v>762.42</v>
      </c>
    </row>
    <row r="582" spans="1:7">
      <c r="A582" s="20" t="s">
        <v>83</v>
      </c>
      <c r="B582" s="23">
        <v>611.82000000000005</v>
      </c>
      <c r="C582" s="21"/>
      <c r="D582" s="21"/>
      <c r="E582" s="23">
        <v>559.09</v>
      </c>
      <c r="F582" s="23">
        <v>23.38</v>
      </c>
    </row>
    <row r="583" spans="1:7">
      <c r="A583" s="20" t="s">
        <v>69</v>
      </c>
      <c r="B583" s="24">
        <v>1665.89</v>
      </c>
      <c r="C583" s="24">
        <v>18718.439999999999</v>
      </c>
      <c r="D583" s="21"/>
      <c r="E583" s="24">
        <v>18780.509999999998</v>
      </c>
      <c r="F583" s="24">
        <v>1579.79</v>
      </c>
    </row>
    <row r="584" spans="1:7">
      <c r="A584" s="20" t="s">
        <v>70</v>
      </c>
      <c r="B584" s="24">
        <v>504805.96</v>
      </c>
      <c r="C584" s="24">
        <v>3365323.92</v>
      </c>
      <c r="D584" s="23">
        <v>-362.25</v>
      </c>
      <c r="E584" s="24">
        <v>3273665.62</v>
      </c>
      <c r="F584" s="24">
        <v>598676.37</v>
      </c>
    </row>
    <row r="585" spans="1:7">
      <c r="A585" s="20" t="s">
        <v>72</v>
      </c>
      <c r="B585" s="25">
        <v>330630.3</v>
      </c>
      <c r="C585" s="24">
        <v>2961591.62</v>
      </c>
      <c r="D585" s="23">
        <v>-32.51</v>
      </c>
      <c r="E585" s="24">
        <v>2968712.49</v>
      </c>
      <c r="F585" s="24">
        <v>324953.21999999997</v>
      </c>
    </row>
    <row r="586" spans="1:7">
      <c r="A586" s="20" t="s">
        <v>74</v>
      </c>
      <c r="B586" s="24">
        <v>-6079.42</v>
      </c>
      <c r="C586" s="24">
        <v>39840.46</v>
      </c>
      <c r="D586" s="23">
        <v>-247.65</v>
      </c>
      <c r="E586" s="24">
        <v>38693.910000000003</v>
      </c>
      <c r="F586" s="24">
        <v>-5176.99</v>
      </c>
    </row>
    <row r="587" spans="1:7">
      <c r="A587" s="20" t="s">
        <v>75</v>
      </c>
      <c r="B587" s="24">
        <v>33538.78</v>
      </c>
      <c r="C587" s="24">
        <v>352176.25</v>
      </c>
      <c r="D587" s="24">
        <v>-48147.24</v>
      </c>
      <c r="E587" s="24">
        <v>316371.27</v>
      </c>
      <c r="F587" s="24">
        <v>21149.07</v>
      </c>
    </row>
    <row r="588" spans="1:7">
      <c r="A588" s="20" t="s">
        <v>76</v>
      </c>
      <c r="B588" s="24">
        <v>35503.660000000003</v>
      </c>
      <c r="C588" s="24">
        <v>290675.39</v>
      </c>
      <c r="D588" s="25">
        <v>67424.7</v>
      </c>
      <c r="E588" s="24">
        <v>315367.64</v>
      </c>
      <c r="F588" s="24">
        <v>83545.59</v>
      </c>
    </row>
    <row r="589" spans="1:7">
      <c r="A589" s="20" t="s">
        <v>77</v>
      </c>
      <c r="B589" s="24">
        <v>-9304.25</v>
      </c>
      <c r="C589" s="21"/>
      <c r="D589" s="21"/>
      <c r="E589" s="23">
        <v>96.67</v>
      </c>
      <c r="F589" s="24">
        <v>-9436.69</v>
      </c>
    </row>
    <row r="590" spans="1:7">
      <c r="A590" s="17" t="s">
        <v>134</v>
      </c>
      <c r="B590" s="18">
        <v>1108926.54</v>
      </c>
      <c r="C590" s="18">
        <v>8360327.7699999996</v>
      </c>
      <c r="D590" s="26">
        <v>-389484.3</v>
      </c>
      <c r="E590" s="18">
        <v>7855885.3799999999</v>
      </c>
      <c r="F590" s="18">
        <v>1233635.72</v>
      </c>
      <c r="G590">
        <f>F590/1000</f>
        <v>1233.63572</v>
      </c>
    </row>
    <row r="591" spans="1:7">
      <c r="A591" s="20" t="s">
        <v>81</v>
      </c>
      <c r="B591" s="21"/>
      <c r="C591" s="24">
        <v>284150.53999999998</v>
      </c>
      <c r="D591" s="24">
        <v>-43329.25</v>
      </c>
      <c r="E591" s="24">
        <v>158103.81</v>
      </c>
      <c r="F591" s="24">
        <v>83019.89</v>
      </c>
    </row>
    <row r="592" spans="1:7">
      <c r="A592" s="20" t="s">
        <v>65</v>
      </c>
      <c r="B592" s="24">
        <v>1314.19</v>
      </c>
      <c r="C592" s="21"/>
      <c r="D592" s="21"/>
      <c r="E592" s="24">
        <v>1120.75</v>
      </c>
      <c r="F592" s="22">
        <v>192.8</v>
      </c>
    </row>
    <row r="593" spans="1:7">
      <c r="A593" s="20" t="s">
        <v>66</v>
      </c>
      <c r="B593" s="24">
        <v>162120.51</v>
      </c>
      <c r="C593" s="24">
        <v>1367603.93</v>
      </c>
      <c r="D593" s="24">
        <v>-205826.64</v>
      </c>
      <c r="E593" s="24">
        <v>1162519.93</v>
      </c>
      <c r="F593" s="24">
        <v>162762.38</v>
      </c>
    </row>
    <row r="594" spans="1:7">
      <c r="A594" s="20" t="s">
        <v>85</v>
      </c>
      <c r="B594" s="24">
        <v>1381.79</v>
      </c>
      <c r="C594" s="27">
        <v>17215</v>
      </c>
      <c r="D594" s="22">
        <v>82.5</v>
      </c>
      <c r="E594" s="24">
        <v>17382.07</v>
      </c>
      <c r="F594" s="24">
        <v>1340.44</v>
      </c>
    </row>
    <row r="595" spans="1:7">
      <c r="A595" s="20" t="s">
        <v>67</v>
      </c>
      <c r="B595" s="23">
        <v>0.01</v>
      </c>
      <c r="C595" s="21"/>
      <c r="D595" s="21"/>
      <c r="E595" s="21"/>
      <c r="F595" s="21"/>
    </row>
    <row r="596" spans="1:7">
      <c r="A596" s="20" t="s">
        <v>95</v>
      </c>
      <c r="B596" s="21"/>
      <c r="C596" s="24">
        <v>25998.05</v>
      </c>
      <c r="D596" s="23">
        <v>-0.69</v>
      </c>
      <c r="E596" s="24">
        <v>25857.14</v>
      </c>
      <c r="F596" s="22">
        <v>186.5</v>
      </c>
    </row>
    <row r="597" spans="1:7">
      <c r="A597" s="20" t="s">
        <v>68</v>
      </c>
      <c r="B597" s="24">
        <v>82504.039999999994</v>
      </c>
      <c r="C597" s="24">
        <v>500589.19</v>
      </c>
      <c r="D597" s="24">
        <v>-90746.73</v>
      </c>
      <c r="E597" s="24">
        <v>487473.58</v>
      </c>
      <c r="F597" s="24">
        <v>5407.16</v>
      </c>
    </row>
    <row r="598" spans="1:7">
      <c r="A598" s="20" t="s">
        <v>82</v>
      </c>
      <c r="B598" s="24">
        <v>45356.85</v>
      </c>
      <c r="C598" s="24">
        <v>234153.39</v>
      </c>
      <c r="D598" s="23">
        <v>-1.93</v>
      </c>
      <c r="E598" s="24">
        <v>272741.99</v>
      </c>
      <c r="F598" s="24">
        <v>7101.24</v>
      </c>
    </row>
    <row r="599" spans="1:7">
      <c r="A599" s="20" t="s">
        <v>83</v>
      </c>
      <c r="B599" s="23">
        <v>256.77999999999997</v>
      </c>
      <c r="C599" s="21"/>
      <c r="D599" s="21"/>
      <c r="E599" s="23">
        <v>53.63</v>
      </c>
      <c r="F599" s="23">
        <v>180.24</v>
      </c>
    </row>
    <row r="600" spans="1:7">
      <c r="A600" s="20" t="s">
        <v>69</v>
      </c>
      <c r="B600" s="23">
        <v>400.37</v>
      </c>
      <c r="C600" s="24">
        <v>4166.28</v>
      </c>
      <c r="D600" s="21"/>
      <c r="E600" s="24">
        <v>4166.21</v>
      </c>
      <c r="F600" s="23">
        <v>396.02</v>
      </c>
    </row>
    <row r="601" spans="1:7">
      <c r="A601" s="20" t="s">
        <v>92</v>
      </c>
      <c r="B601" s="21"/>
      <c r="C601" s="21"/>
      <c r="D601" s="23">
        <v>-20.88</v>
      </c>
      <c r="E601" s="23">
        <v>-20.88</v>
      </c>
      <c r="F601" s="21"/>
    </row>
    <row r="602" spans="1:7">
      <c r="A602" s="20" t="s">
        <v>70</v>
      </c>
      <c r="B602" s="24">
        <v>476380.53</v>
      </c>
      <c r="C602" s="24">
        <v>2974378.51</v>
      </c>
      <c r="D602" s="21"/>
      <c r="E602" s="24">
        <v>2845150.17</v>
      </c>
      <c r="F602" s="24">
        <v>609489.72</v>
      </c>
    </row>
    <row r="603" spans="1:7">
      <c r="A603" s="20" t="s">
        <v>72</v>
      </c>
      <c r="B603" s="24">
        <v>294093.26</v>
      </c>
      <c r="C603" s="24">
        <v>2479118.2799999998</v>
      </c>
      <c r="D603" s="24">
        <v>-4420.4399999999996</v>
      </c>
      <c r="E603" s="24">
        <v>2431167.48</v>
      </c>
      <c r="F603" s="24">
        <v>340296.67</v>
      </c>
    </row>
    <row r="604" spans="1:7">
      <c r="A604" s="20" t="s">
        <v>74</v>
      </c>
      <c r="B604" s="24">
        <v>-5484.66</v>
      </c>
      <c r="C604" s="27">
        <v>41442</v>
      </c>
      <c r="D604" s="23">
        <v>-12.11</v>
      </c>
      <c r="E604" s="24">
        <v>42047.42</v>
      </c>
      <c r="F604" s="24">
        <v>-6060.47</v>
      </c>
    </row>
    <row r="605" spans="1:7">
      <c r="A605" s="20" t="s">
        <v>75</v>
      </c>
      <c r="B605" s="24">
        <v>31438.48</v>
      </c>
      <c r="C605" s="24">
        <v>313082.52</v>
      </c>
      <c r="D605" s="25">
        <v>-45207.1</v>
      </c>
      <c r="E605" s="24">
        <v>274249.21000000002</v>
      </c>
      <c r="F605" s="24">
        <v>25372.97</v>
      </c>
    </row>
    <row r="606" spans="1:7">
      <c r="A606" s="20" t="s">
        <v>76</v>
      </c>
      <c r="B606" s="23">
        <v>128.87</v>
      </c>
      <c r="C606" s="21"/>
      <c r="D606" s="23">
        <v>-1.03</v>
      </c>
      <c r="E606" s="23">
        <v>-1.03</v>
      </c>
      <c r="F606" s="23">
        <v>138.83000000000001</v>
      </c>
    </row>
    <row r="607" spans="1:7">
      <c r="A607" s="20" t="s">
        <v>77</v>
      </c>
      <c r="B607" s="24">
        <v>19035.52</v>
      </c>
      <c r="C607" s="24">
        <v>118430.08</v>
      </c>
      <c r="D607" s="21"/>
      <c r="E607" s="25">
        <v>133873.9</v>
      </c>
      <c r="F607" s="24">
        <v>3811.33</v>
      </c>
    </row>
    <row r="608" spans="1:7">
      <c r="A608" s="17" t="s">
        <v>135</v>
      </c>
      <c r="B608" s="18">
        <v>516334.74</v>
      </c>
      <c r="C608" s="18">
        <v>3138942.29</v>
      </c>
      <c r="D608" s="18">
        <v>-214206.92</v>
      </c>
      <c r="E608" s="18">
        <v>2832289.69</v>
      </c>
      <c r="F608" s="18">
        <v>610564.51</v>
      </c>
      <c r="G608">
        <f>F608/1000</f>
        <v>610.56451000000004</v>
      </c>
    </row>
    <row r="609" spans="1:7">
      <c r="A609" s="20" t="s">
        <v>81</v>
      </c>
      <c r="B609" s="21"/>
      <c r="C609" s="24">
        <v>121220.27</v>
      </c>
      <c r="D609" s="24">
        <v>-33282.86</v>
      </c>
      <c r="E609" s="24">
        <v>47319.76</v>
      </c>
      <c r="F609" s="24">
        <v>40753.410000000003</v>
      </c>
    </row>
    <row r="610" spans="1:7">
      <c r="A610" s="20" t="s">
        <v>65</v>
      </c>
      <c r="B610" s="23">
        <v>-2.17</v>
      </c>
      <c r="C610" s="21"/>
      <c r="D610" s="21"/>
      <c r="E610" s="21"/>
      <c r="F610" s="23">
        <v>-2.77</v>
      </c>
    </row>
    <row r="611" spans="1:7">
      <c r="A611" s="20" t="s">
        <v>66</v>
      </c>
      <c r="B611" s="24">
        <v>46154.23</v>
      </c>
      <c r="C611" s="24">
        <v>451417.25</v>
      </c>
      <c r="D611" s="24">
        <v>-118362.03</v>
      </c>
      <c r="E611" s="24">
        <v>334409.19</v>
      </c>
      <c r="F611" s="24">
        <v>45168.35</v>
      </c>
    </row>
    <row r="612" spans="1:7">
      <c r="A612" s="20" t="s">
        <v>85</v>
      </c>
      <c r="B612" s="25">
        <v>-1365.2</v>
      </c>
      <c r="C612" s="24">
        <v>36933.39</v>
      </c>
      <c r="D612" s="21"/>
      <c r="E612" s="24">
        <v>34531.47</v>
      </c>
      <c r="F612" s="25">
        <v>1057.3</v>
      </c>
    </row>
    <row r="613" spans="1:7">
      <c r="A613" s="20" t="s">
        <v>68</v>
      </c>
      <c r="B613" s="24">
        <v>20678.13</v>
      </c>
      <c r="C613" s="24">
        <v>173555.37</v>
      </c>
      <c r="D613" s="24">
        <v>-56274.66</v>
      </c>
      <c r="E613" s="24">
        <v>142005.07</v>
      </c>
      <c r="F613" s="24">
        <v>-3874.92</v>
      </c>
    </row>
    <row r="614" spans="1:7">
      <c r="A614" s="20" t="s">
        <v>82</v>
      </c>
      <c r="B614" s="24">
        <v>7559.17</v>
      </c>
      <c r="C614" s="24">
        <v>23169.360000000001</v>
      </c>
      <c r="D614" s="23">
        <v>-8.7100000000000009</v>
      </c>
      <c r="E614" s="24">
        <v>30119.82</v>
      </c>
      <c r="F614" s="28">
        <v>661</v>
      </c>
    </row>
    <row r="615" spans="1:7">
      <c r="A615" s="20" t="s">
        <v>83</v>
      </c>
      <c r="B615" s="23">
        <v>101.68</v>
      </c>
      <c r="C615" s="21"/>
      <c r="D615" s="21"/>
      <c r="E615" s="21"/>
      <c r="F615" s="23">
        <v>99.06</v>
      </c>
    </row>
    <row r="616" spans="1:7">
      <c r="A616" s="20" t="s">
        <v>70</v>
      </c>
      <c r="B616" s="24">
        <v>290989.40999999997</v>
      </c>
      <c r="C616" s="25">
        <v>1287309.2</v>
      </c>
      <c r="D616" s="23">
        <v>-234.27</v>
      </c>
      <c r="E616" s="24">
        <v>1226344.6399999999</v>
      </c>
      <c r="F616" s="24">
        <v>353887.21</v>
      </c>
    </row>
    <row r="617" spans="1:7">
      <c r="A617" s="20" t="s">
        <v>72</v>
      </c>
      <c r="B617" s="24">
        <v>152467.85</v>
      </c>
      <c r="C617" s="24">
        <v>849240.67</v>
      </c>
      <c r="D617" s="23">
        <v>-76.73</v>
      </c>
      <c r="E617" s="24">
        <v>831842.01</v>
      </c>
      <c r="F617" s="24">
        <v>168319.91</v>
      </c>
    </row>
    <row r="618" spans="1:7">
      <c r="A618" s="20" t="s">
        <v>74</v>
      </c>
      <c r="B618" s="25">
        <v>-7122.5</v>
      </c>
      <c r="C618" s="24">
        <v>10989.89</v>
      </c>
      <c r="D618" s="23">
        <v>-79.08</v>
      </c>
      <c r="E618" s="24">
        <v>11168.97</v>
      </c>
      <c r="F618" s="24">
        <v>-7374.47</v>
      </c>
    </row>
    <row r="619" spans="1:7">
      <c r="A619" s="20" t="s">
        <v>75</v>
      </c>
      <c r="B619" s="24">
        <v>3941.75</v>
      </c>
      <c r="C619" s="25">
        <v>125543.2</v>
      </c>
      <c r="D619" s="24">
        <v>-32587.74</v>
      </c>
      <c r="E619" s="24">
        <v>86477.33</v>
      </c>
      <c r="F619" s="24">
        <v>10545.41</v>
      </c>
    </row>
    <row r="620" spans="1:7">
      <c r="A620" s="20" t="s">
        <v>77</v>
      </c>
      <c r="B620" s="24">
        <v>2932.39</v>
      </c>
      <c r="C620" s="24">
        <v>59563.69</v>
      </c>
      <c r="D620" s="24">
        <v>26699.16</v>
      </c>
      <c r="E620" s="24">
        <v>88071.43</v>
      </c>
      <c r="F620" s="24">
        <v>1325.02</v>
      </c>
    </row>
    <row r="621" spans="1:7">
      <c r="A621" s="17" t="s">
        <v>136</v>
      </c>
      <c r="B621" s="18">
        <v>245778.79</v>
      </c>
      <c r="C621" s="18">
        <v>2034634.81</v>
      </c>
      <c r="D621" s="18">
        <v>-116455.55</v>
      </c>
      <c r="E621" s="18">
        <v>1928668.15</v>
      </c>
      <c r="F621" s="18">
        <v>237775.76</v>
      </c>
      <c r="G621">
        <f>F621/1000</f>
        <v>237.77576000000002</v>
      </c>
    </row>
    <row r="622" spans="1:7">
      <c r="A622" s="20" t="s">
        <v>81</v>
      </c>
      <c r="B622" s="21"/>
      <c r="C622" s="24">
        <v>77964.44</v>
      </c>
      <c r="D622" s="24">
        <v>-17700.060000000001</v>
      </c>
      <c r="E622" s="24">
        <v>34134.17</v>
      </c>
      <c r="F622" s="25">
        <v>26253.5</v>
      </c>
    </row>
    <row r="623" spans="1:7">
      <c r="A623" s="20" t="s">
        <v>65</v>
      </c>
      <c r="B623" s="21"/>
      <c r="C623" s="21"/>
      <c r="D623" s="24">
        <v>-4379.84</v>
      </c>
      <c r="E623" s="24">
        <v>-4379.84</v>
      </c>
      <c r="F623" s="21"/>
    </row>
    <row r="624" spans="1:7">
      <c r="A624" s="20" t="s">
        <v>66</v>
      </c>
      <c r="B624" s="24">
        <v>38906.92</v>
      </c>
      <c r="C624" s="24">
        <v>403571.08</v>
      </c>
      <c r="D624" s="24">
        <v>-64671.68</v>
      </c>
      <c r="E624" s="24">
        <v>330850.51</v>
      </c>
      <c r="F624" s="24">
        <v>47648.27</v>
      </c>
    </row>
    <row r="625" spans="1:7">
      <c r="A625" s="20" t="s">
        <v>85</v>
      </c>
      <c r="B625" s="24">
        <v>2110.83</v>
      </c>
      <c r="C625" s="27">
        <v>25080</v>
      </c>
      <c r="D625" s="24">
        <v>-3493.47</v>
      </c>
      <c r="E625" s="24">
        <v>21198.38</v>
      </c>
      <c r="F625" s="24">
        <v>2537.9299999999998</v>
      </c>
    </row>
    <row r="626" spans="1:7">
      <c r="A626" s="20" t="s">
        <v>68</v>
      </c>
      <c r="B626" s="24">
        <v>18246.32</v>
      </c>
      <c r="C626" s="24">
        <v>139622.34</v>
      </c>
      <c r="D626" s="24">
        <v>-36626.47</v>
      </c>
      <c r="E626" s="24">
        <v>125685.25</v>
      </c>
      <c r="F626" s="24">
        <v>-4131.25</v>
      </c>
    </row>
    <row r="627" spans="1:7">
      <c r="A627" s="20" t="s">
        <v>82</v>
      </c>
      <c r="B627" s="24">
        <v>14356.44</v>
      </c>
      <c r="C627" s="24">
        <v>74531.03</v>
      </c>
      <c r="D627" s="25">
        <v>5424.8</v>
      </c>
      <c r="E627" s="24">
        <v>94640.82</v>
      </c>
      <c r="F627" s="23">
        <v>-251.41</v>
      </c>
    </row>
    <row r="628" spans="1:7">
      <c r="A628" s="20" t="s">
        <v>69</v>
      </c>
      <c r="B628" s="21"/>
      <c r="C628" s="21"/>
      <c r="D628" s="23">
        <v>-297.83999999999997</v>
      </c>
      <c r="E628" s="23">
        <v>-297.83999999999997</v>
      </c>
      <c r="F628" s="21"/>
    </row>
    <row r="629" spans="1:7">
      <c r="A629" s="20" t="s">
        <v>70</v>
      </c>
      <c r="B629" s="24">
        <v>106285.38</v>
      </c>
      <c r="C629" s="24">
        <v>741670.63</v>
      </c>
      <c r="D629" s="24">
        <v>13032.66</v>
      </c>
      <c r="E629" s="24">
        <v>751119.78</v>
      </c>
      <c r="F629" s="24">
        <v>110412.68</v>
      </c>
    </row>
    <row r="630" spans="1:7">
      <c r="A630" s="20" t="s">
        <v>72</v>
      </c>
      <c r="B630" s="25">
        <v>50489.8</v>
      </c>
      <c r="C630" s="24">
        <v>461870.21</v>
      </c>
      <c r="D630" s="24">
        <v>25694.06</v>
      </c>
      <c r="E630" s="24">
        <v>487957.07</v>
      </c>
      <c r="F630" s="24">
        <v>50579.77</v>
      </c>
    </row>
    <row r="631" spans="1:7">
      <c r="A631" s="20" t="s">
        <v>74</v>
      </c>
      <c r="B631" s="23">
        <v>48.11</v>
      </c>
      <c r="C631" s="24">
        <v>11624.89</v>
      </c>
      <c r="D631" s="24">
        <v>-17518.29</v>
      </c>
      <c r="E631" s="25">
        <v>-4249.3999999999996</v>
      </c>
      <c r="F631" s="24">
        <v>-1582.73</v>
      </c>
    </row>
    <row r="632" spans="1:7">
      <c r="A632" s="20" t="s">
        <v>75</v>
      </c>
      <c r="B632" s="24">
        <v>9617.73</v>
      </c>
      <c r="C632" s="24">
        <v>83796.17</v>
      </c>
      <c r="D632" s="24">
        <v>-15101.65</v>
      </c>
      <c r="E632" s="24">
        <v>71667.850000000006</v>
      </c>
      <c r="F632" s="24">
        <v>6825.68</v>
      </c>
    </row>
    <row r="633" spans="1:7">
      <c r="A633" s="20" t="s">
        <v>77</v>
      </c>
      <c r="B633" s="24">
        <v>5717.26</v>
      </c>
      <c r="C633" s="24">
        <v>14904.02</v>
      </c>
      <c r="D633" s="23">
        <v>-817.77</v>
      </c>
      <c r="E633" s="25">
        <v>20341.400000000001</v>
      </c>
      <c r="F633" s="23">
        <v>-516.67999999999995</v>
      </c>
    </row>
    <row r="634" spans="1:7">
      <c r="A634" s="17" t="s">
        <v>137</v>
      </c>
      <c r="B634" s="18">
        <v>506641.78</v>
      </c>
      <c r="C634" s="18">
        <v>3986969.33</v>
      </c>
      <c r="D634" s="18">
        <v>-80427.48</v>
      </c>
      <c r="E634" s="26">
        <v>3950039.7</v>
      </c>
      <c r="F634" s="18">
        <v>464119.48</v>
      </c>
      <c r="G634">
        <f>F634/1000</f>
        <v>464.11947999999995</v>
      </c>
    </row>
    <row r="635" spans="1:7">
      <c r="A635" s="20" t="s">
        <v>81</v>
      </c>
      <c r="B635" s="21"/>
      <c r="C635" s="24">
        <v>144877.38</v>
      </c>
      <c r="D635" s="24">
        <v>-9516.5400000000009</v>
      </c>
      <c r="E635" s="24">
        <v>92510.09</v>
      </c>
      <c r="F635" s="24">
        <v>42977.18</v>
      </c>
    </row>
    <row r="636" spans="1:7">
      <c r="A636" s="20" t="s">
        <v>65</v>
      </c>
      <c r="B636" s="23">
        <v>0.44</v>
      </c>
      <c r="C636" s="21"/>
      <c r="D636" s="21"/>
      <c r="E636" s="21"/>
      <c r="F636" s="21"/>
    </row>
    <row r="637" spans="1:7">
      <c r="A637" s="20" t="s">
        <v>66</v>
      </c>
      <c r="B637" s="24">
        <v>73134.36</v>
      </c>
      <c r="C637" s="24">
        <v>580985.38</v>
      </c>
      <c r="D637" s="24">
        <v>-43037.33</v>
      </c>
      <c r="E637" s="24">
        <v>551972.12</v>
      </c>
      <c r="F637" s="24">
        <v>59250.06</v>
      </c>
    </row>
    <row r="638" spans="1:7">
      <c r="A638" s="20" t="s">
        <v>67</v>
      </c>
      <c r="B638" s="23">
        <v>0.05</v>
      </c>
      <c r="C638" s="21"/>
      <c r="D638" s="21"/>
      <c r="E638" s="21"/>
      <c r="F638" s="21"/>
    </row>
    <row r="639" spans="1:7">
      <c r="A639" s="20" t="s">
        <v>95</v>
      </c>
      <c r="B639" s="21"/>
      <c r="C639" s="24">
        <v>18227.669999999998</v>
      </c>
      <c r="D639" s="21"/>
      <c r="E639" s="24">
        <v>18227.669999999998</v>
      </c>
      <c r="F639" s="23">
        <v>14.64</v>
      </c>
    </row>
    <row r="640" spans="1:7">
      <c r="A640" s="20" t="s">
        <v>68</v>
      </c>
      <c r="B640" s="24">
        <v>36808.58</v>
      </c>
      <c r="C640" s="24">
        <v>250685.24</v>
      </c>
      <c r="D640" s="24">
        <v>-19418.12</v>
      </c>
      <c r="E640" s="24">
        <v>273565.19</v>
      </c>
      <c r="F640" s="24">
        <v>-5511.92</v>
      </c>
    </row>
    <row r="641" spans="1:7">
      <c r="A641" s="20" t="s">
        <v>82</v>
      </c>
      <c r="B641" s="24">
        <v>21857.31</v>
      </c>
      <c r="C641" s="25">
        <v>132587.70000000001</v>
      </c>
      <c r="D641" s="21"/>
      <c r="E641" s="24">
        <v>154236.66</v>
      </c>
      <c r="F641" s="23">
        <v>188.22</v>
      </c>
    </row>
    <row r="642" spans="1:7">
      <c r="A642" s="20" t="s">
        <v>83</v>
      </c>
      <c r="B642" s="23">
        <v>83.88</v>
      </c>
      <c r="C642" s="21"/>
      <c r="D642" s="21"/>
      <c r="E642" s="21"/>
      <c r="F642" s="23">
        <v>20.71</v>
      </c>
    </row>
    <row r="643" spans="1:7">
      <c r="A643" s="20" t="s">
        <v>70</v>
      </c>
      <c r="B643" s="24">
        <v>216944.79</v>
      </c>
      <c r="C643" s="24">
        <v>1284086.83</v>
      </c>
      <c r="D643" s="21"/>
      <c r="E643" s="24">
        <v>1276169.32</v>
      </c>
      <c r="F643" s="24">
        <v>225436.54</v>
      </c>
    </row>
    <row r="644" spans="1:7">
      <c r="A644" s="20" t="s">
        <v>72</v>
      </c>
      <c r="B644" s="24">
        <v>131609.01</v>
      </c>
      <c r="C644" s="24">
        <v>1375112.54</v>
      </c>
      <c r="D644" s="21"/>
      <c r="E644" s="24">
        <v>1373457.03</v>
      </c>
      <c r="F644" s="24">
        <v>133477.71</v>
      </c>
    </row>
    <row r="645" spans="1:7">
      <c r="A645" s="20" t="s">
        <v>74</v>
      </c>
      <c r="B645" s="23">
        <v>639.62</v>
      </c>
      <c r="C645" s="24">
        <v>16488.98</v>
      </c>
      <c r="D645" s="23">
        <v>-65.239999999999995</v>
      </c>
      <c r="E645" s="24">
        <v>19813.95</v>
      </c>
      <c r="F645" s="24">
        <v>-2747.44</v>
      </c>
    </row>
    <row r="646" spans="1:7">
      <c r="A646" s="20" t="s">
        <v>75</v>
      </c>
      <c r="B646" s="24">
        <v>16159.96</v>
      </c>
      <c r="C646" s="24">
        <v>138639.91</v>
      </c>
      <c r="D646" s="24">
        <v>-8390.25</v>
      </c>
      <c r="E646" s="24">
        <v>136426.82</v>
      </c>
      <c r="F646" s="24">
        <v>9981.99</v>
      </c>
    </row>
    <row r="647" spans="1:7">
      <c r="A647" s="20" t="s">
        <v>77</v>
      </c>
      <c r="B647" s="24">
        <v>9403.7800000000007</v>
      </c>
      <c r="C647" s="25">
        <v>45277.7</v>
      </c>
      <c r="D647" s="21"/>
      <c r="E647" s="24">
        <v>53660.85</v>
      </c>
      <c r="F647" s="24">
        <v>1031.79</v>
      </c>
    </row>
    <row r="648" spans="1:7">
      <c r="A648" s="17" t="s">
        <v>138</v>
      </c>
      <c r="B648" s="18">
        <v>412461.93</v>
      </c>
      <c r="C648" s="18">
        <v>2934242.45</v>
      </c>
      <c r="D648" s="18">
        <v>-121881.34</v>
      </c>
      <c r="E648" s="18">
        <v>2705459.57</v>
      </c>
      <c r="F648" s="18">
        <v>529972.93999999994</v>
      </c>
      <c r="G648">
        <f>F648/1000</f>
        <v>529.97293999999999</v>
      </c>
    </row>
    <row r="649" spans="1:7">
      <c r="A649" s="20" t="s">
        <v>81</v>
      </c>
      <c r="B649" s="21"/>
      <c r="C649" s="24">
        <v>107035.52</v>
      </c>
      <c r="D649" s="24">
        <v>-6519.39</v>
      </c>
      <c r="E649" s="24">
        <v>60316.26</v>
      </c>
      <c r="F649" s="24">
        <v>40375.82</v>
      </c>
    </row>
    <row r="650" spans="1:7">
      <c r="A650" s="20" t="s">
        <v>65</v>
      </c>
      <c r="B650" s="23">
        <v>8.49</v>
      </c>
      <c r="C650" s="21"/>
      <c r="D650" s="21"/>
      <c r="E650" s="21"/>
      <c r="F650" s="23">
        <v>8.49</v>
      </c>
    </row>
    <row r="651" spans="1:7">
      <c r="A651" s="20" t="s">
        <v>66</v>
      </c>
      <c r="B651" s="24">
        <v>71651.05</v>
      </c>
      <c r="C651" s="24">
        <v>476199.38</v>
      </c>
      <c r="D651" s="24">
        <v>-49673.34</v>
      </c>
      <c r="E651" s="24">
        <v>387717.62</v>
      </c>
      <c r="F651" s="24">
        <v>113040.77</v>
      </c>
    </row>
    <row r="652" spans="1:7">
      <c r="A652" s="20" t="s">
        <v>85</v>
      </c>
      <c r="B652" s="24">
        <v>4782.78</v>
      </c>
      <c r="C652" s="27">
        <v>44880</v>
      </c>
      <c r="D652" s="21"/>
      <c r="E652" s="24">
        <v>44177.75</v>
      </c>
      <c r="F652" s="24">
        <v>5579.11</v>
      </c>
    </row>
    <row r="653" spans="1:7">
      <c r="A653" s="20" t="s">
        <v>68</v>
      </c>
      <c r="B653" s="25">
        <v>40111.599999999999</v>
      </c>
      <c r="C653" s="24">
        <v>190250.33</v>
      </c>
      <c r="D653" s="24">
        <v>-49249.69</v>
      </c>
      <c r="E653" s="24">
        <v>157510.16</v>
      </c>
      <c r="F653" s="24">
        <v>24744.06</v>
      </c>
    </row>
    <row r="654" spans="1:7">
      <c r="A654" s="20" t="s">
        <v>82</v>
      </c>
      <c r="B654" s="24">
        <v>29911.22</v>
      </c>
      <c r="C654" s="25">
        <v>154317.5</v>
      </c>
      <c r="D654" s="21"/>
      <c r="E654" s="24">
        <v>175998.46</v>
      </c>
      <c r="F654" s="24">
        <v>8818.16</v>
      </c>
    </row>
    <row r="655" spans="1:7">
      <c r="A655" s="20" t="s">
        <v>83</v>
      </c>
      <c r="B655" s="23">
        <v>1.62</v>
      </c>
      <c r="C655" s="21"/>
      <c r="D655" s="21"/>
      <c r="E655" s="21"/>
      <c r="F655" s="23">
        <v>1.53</v>
      </c>
    </row>
    <row r="656" spans="1:7">
      <c r="A656" s="20" t="s">
        <v>70</v>
      </c>
      <c r="B656" s="24">
        <v>151518.04</v>
      </c>
      <c r="C656" s="24">
        <v>1009549.05</v>
      </c>
      <c r="D656" s="21"/>
      <c r="E656" s="24">
        <v>973975.45</v>
      </c>
      <c r="F656" s="24">
        <v>190404.33</v>
      </c>
    </row>
    <row r="657" spans="1:7">
      <c r="A657" s="20" t="s">
        <v>72</v>
      </c>
      <c r="B657" s="24">
        <v>84856.92</v>
      </c>
      <c r="C657" s="24">
        <v>783148.36</v>
      </c>
      <c r="D657" s="25">
        <v>-3348.9</v>
      </c>
      <c r="E657" s="25">
        <v>752051.1</v>
      </c>
      <c r="F657" s="24">
        <v>114600.83</v>
      </c>
    </row>
    <row r="658" spans="1:7">
      <c r="A658" s="20" t="s">
        <v>74</v>
      </c>
      <c r="B658" s="24">
        <v>2226.64</v>
      </c>
      <c r="C658" s="24">
        <v>15893.71</v>
      </c>
      <c r="D658" s="21"/>
      <c r="E658" s="24">
        <v>15868.48</v>
      </c>
      <c r="F658" s="27">
        <v>2327</v>
      </c>
    </row>
    <row r="659" spans="1:7">
      <c r="A659" s="20" t="s">
        <v>75</v>
      </c>
      <c r="B659" s="24">
        <v>17820.12</v>
      </c>
      <c r="C659" s="24">
        <v>134050.21</v>
      </c>
      <c r="D659" s="24">
        <v>-13090.02</v>
      </c>
      <c r="E659" s="24">
        <v>111546.49</v>
      </c>
      <c r="F659" s="24">
        <v>27784.49</v>
      </c>
    </row>
    <row r="660" spans="1:7">
      <c r="A660" s="20" t="s">
        <v>77</v>
      </c>
      <c r="B660" s="24">
        <v>9573.4500000000007</v>
      </c>
      <c r="C660" s="24">
        <v>18918.39</v>
      </c>
      <c r="D660" s="21"/>
      <c r="E660" s="25">
        <v>26297.8</v>
      </c>
      <c r="F660" s="24">
        <v>2288.35</v>
      </c>
    </row>
    <row r="661" spans="1:7">
      <c r="A661" s="17" t="s">
        <v>139</v>
      </c>
      <c r="B661" s="18">
        <v>252936.83</v>
      </c>
      <c r="C661" s="18">
        <v>2195070.8199999998</v>
      </c>
      <c r="D661" s="18">
        <v>-143402.46</v>
      </c>
      <c r="E661" s="18">
        <v>2064527.12</v>
      </c>
      <c r="F661" s="18">
        <v>241456.47</v>
      </c>
      <c r="G661">
        <f>F661/1000</f>
        <v>241.45647</v>
      </c>
    </row>
    <row r="662" spans="1:7">
      <c r="A662" s="20" t="s">
        <v>81</v>
      </c>
      <c r="B662" s="21"/>
      <c r="C662" s="25">
        <v>85980.7</v>
      </c>
      <c r="D662" s="24">
        <v>-18211.009999999998</v>
      </c>
      <c r="E662" s="24">
        <v>50320.89</v>
      </c>
      <c r="F662" s="24">
        <v>17526.439999999999</v>
      </c>
    </row>
    <row r="663" spans="1:7">
      <c r="A663" s="20" t="s">
        <v>66</v>
      </c>
      <c r="B663" s="24">
        <v>40473.379999999997</v>
      </c>
      <c r="C663" s="24">
        <v>405024.58</v>
      </c>
      <c r="D663" s="24">
        <v>-71802.87</v>
      </c>
      <c r="E663" s="24">
        <v>342184.54</v>
      </c>
      <c r="F663" s="24">
        <v>32011.84</v>
      </c>
    </row>
    <row r="664" spans="1:7">
      <c r="A664" s="20" t="s">
        <v>85</v>
      </c>
      <c r="B664" s="24">
        <v>1277.76</v>
      </c>
      <c r="C664" s="27">
        <v>18480</v>
      </c>
      <c r="D664" s="21"/>
      <c r="E664" s="24">
        <v>18020.86</v>
      </c>
      <c r="F664" s="24">
        <v>1741.13</v>
      </c>
    </row>
    <row r="665" spans="1:7">
      <c r="A665" s="20" t="s">
        <v>140</v>
      </c>
      <c r="B665" s="24">
        <v>6244.75</v>
      </c>
      <c r="C665" s="27">
        <v>39375</v>
      </c>
      <c r="D665" s="21"/>
      <c r="E665" s="24">
        <v>45549.84</v>
      </c>
      <c r="F665" s="23">
        <v>70.39</v>
      </c>
    </row>
    <row r="666" spans="1:7">
      <c r="A666" s="20" t="s">
        <v>68</v>
      </c>
      <c r="B666" s="24">
        <v>19207.560000000001</v>
      </c>
      <c r="C666" s="24">
        <v>148472.51</v>
      </c>
      <c r="D666" s="27">
        <v>-42908</v>
      </c>
      <c r="E666" s="24">
        <v>126806.03</v>
      </c>
      <c r="F666" s="24">
        <v>-1897.04</v>
      </c>
    </row>
    <row r="667" spans="1:7">
      <c r="A667" s="20" t="s">
        <v>82</v>
      </c>
      <c r="B667" s="24">
        <v>19285.38</v>
      </c>
      <c r="C667" s="27">
        <v>115241</v>
      </c>
      <c r="D667" s="21"/>
      <c r="E667" s="24">
        <v>134345.54999999999</v>
      </c>
      <c r="F667" s="23">
        <v>190.42</v>
      </c>
    </row>
    <row r="668" spans="1:7">
      <c r="A668" s="20" t="s">
        <v>70</v>
      </c>
      <c r="B668" s="24">
        <v>95298.31</v>
      </c>
      <c r="C668" s="24">
        <v>681907.07</v>
      </c>
      <c r="D668" s="21"/>
      <c r="E668" s="24">
        <v>644047.94999999995</v>
      </c>
      <c r="F668" s="24">
        <v>133591.69</v>
      </c>
    </row>
    <row r="669" spans="1:7">
      <c r="A669" s="20" t="s">
        <v>72</v>
      </c>
      <c r="B669" s="24">
        <v>54601.59</v>
      </c>
      <c r="C669" s="24">
        <v>581676.89</v>
      </c>
      <c r="D669" s="21"/>
      <c r="E669" s="24">
        <v>582221.73</v>
      </c>
      <c r="F669" s="24">
        <v>54183.93</v>
      </c>
    </row>
    <row r="670" spans="1:7">
      <c r="A670" s="20" t="s">
        <v>74</v>
      </c>
      <c r="B670" s="23">
        <v>435.01</v>
      </c>
      <c r="C670" s="24">
        <v>12355.42</v>
      </c>
      <c r="D670" s="21"/>
      <c r="E670" s="24">
        <v>12619.36</v>
      </c>
      <c r="F670" s="23">
        <v>174.31</v>
      </c>
    </row>
    <row r="671" spans="1:7">
      <c r="A671" s="20" t="s">
        <v>75</v>
      </c>
      <c r="B671" s="24">
        <v>7181.13</v>
      </c>
      <c r="C671" s="24">
        <v>83289.06</v>
      </c>
      <c r="D671" s="24">
        <v>-11461.39</v>
      </c>
      <c r="E671" s="24">
        <v>73171.37</v>
      </c>
      <c r="F671" s="24">
        <v>5895.28</v>
      </c>
    </row>
    <row r="672" spans="1:7">
      <c r="A672" s="20" t="s">
        <v>77</v>
      </c>
      <c r="B672" s="24">
        <v>8931.9599999999991</v>
      </c>
      <c r="C672" s="24">
        <v>23268.59</v>
      </c>
      <c r="D672" s="23">
        <v>980.81</v>
      </c>
      <c r="E672" s="27">
        <v>35239</v>
      </c>
      <c r="F672" s="24">
        <v>-2031.92</v>
      </c>
    </row>
    <row r="673" spans="1:7">
      <c r="A673" s="17" t="s">
        <v>141</v>
      </c>
      <c r="B673" s="18">
        <v>307049.28000000003</v>
      </c>
      <c r="C673" s="18">
        <v>2155472.2799999998</v>
      </c>
      <c r="D673" s="18">
        <v>23183.49</v>
      </c>
      <c r="E673" s="18">
        <v>2051501.27</v>
      </c>
      <c r="F673" s="26">
        <v>439846.40000000002</v>
      </c>
      <c r="G673">
        <f>F673/1000</f>
        <v>439.84640000000002</v>
      </c>
    </row>
    <row r="674" spans="1:7">
      <c r="A674" s="20" t="s">
        <v>88</v>
      </c>
      <c r="B674" s="23">
        <v>-0.13</v>
      </c>
      <c r="C674" s="21"/>
      <c r="D674" s="21"/>
      <c r="E674" s="21"/>
      <c r="F674" s="23">
        <v>-0.13</v>
      </c>
    </row>
    <row r="675" spans="1:7">
      <c r="A675" s="20" t="s">
        <v>81</v>
      </c>
      <c r="B675" s="21"/>
      <c r="C675" s="24">
        <v>93486.56</v>
      </c>
      <c r="D675" s="27">
        <v>-11738</v>
      </c>
      <c r="E675" s="24">
        <v>51983.55</v>
      </c>
      <c r="F675" s="25">
        <v>29885.5</v>
      </c>
    </row>
    <row r="676" spans="1:7">
      <c r="A676" s="20" t="s">
        <v>66</v>
      </c>
      <c r="B676" s="24">
        <v>53836.74</v>
      </c>
      <c r="C676" s="24">
        <v>346813.85</v>
      </c>
      <c r="D676" s="24">
        <v>-31310.82</v>
      </c>
      <c r="E676" s="24">
        <v>296977.58</v>
      </c>
      <c r="F676" s="24">
        <v>73690.850000000006</v>
      </c>
    </row>
    <row r="677" spans="1:7">
      <c r="A677" s="20" t="s">
        <v>85</v>
      </c>
      <c r="B677" s="25">
        <v>3557.9</v>
      </c>
      <c r="C677" s="27">
        <v>27720</v>
      </c>
      <c r="D677" s="21"/>
      <c r="E677" s="25">
        <v>26993.8</v>
      </c>
      <c r="F677" s="24">
        <v>4361.5200000000004</v>
      </c>
    </row>
    <row r="678" spans="1:7">
      <c r="A678" s="20" t="s">
        <v>68</v>
      </c>
      <c r="B678" s="24">
        <v>25411.34</v>
      </c>
      <c r="C678" s="24">
        <v>119731.81</v>
      </c>
      <c r="D678" s="24">
        <v>-2036.43</v>
      </c>
      <c r="E678" s="24">
        <v>131302.73000000001</v>
      </c>
      <c r="F678" s="24">
        <v>12403.08</v>
      </c>
    </row>
    <row r="679" spans="1:7">
      <c r="A679" s="20" t="s">
        <v>82</v>
      </c>
      <c r="B679" s="24">
        <v>20189.75</v>
      </c>
      <c r="C679" s="25">
        <v>111254.5</v>
      </c>
      <c r="D679" s="24">
        <v>-3834.42</v>
      </c>
      <c r="E679" s="25">
        <v>121560.5</v>
      </c>
      <c r="F679" s="24">
        <v>6363.11</v>
      </c>
    </row>
    <row r="680" spans="1:7">
      <c r="A680" s="20" t="s">
        <v>69</v>
      </c>
      <c r="B680" s="23">
        <v>516.25</v>
      </c>
      <c r="C680" s="25">
        <v>4621.8</v>
      </c>
      <c r="D680" s="21"/>
      <c r="E680" s="24">
        <v>4749.25</v>
      </c>
      <c r="F680" s="23">
        <v>384.72</v>
      </c>
    </row>
    <row r="681" spans="1:7">
      <c r="A681" s="20" t="s">
        <v>70</v>
      </c>
      <c r="B681" s="24">
        <v>117516.03</v>
      </c>
      <c r="C681" s="24">
        <v>604774.91</v>
      </c>
      <c r="D681" s="24">
        <v>76355.86</v>
      </c>
      <c r="E681" s="25">
        <v>600362.19999999995</v>
      </c>
      <c r="F681" s="24">
        <v>199697.33</v>
      </c>
    </row>
    <row r="682" spans="1:7">
      <c r="A682" s="20" t="s">
        <v>72</v>
      </c>
      <c r="B682" s="24">
        <v>59448.57</v>
      </c>
      <c r="C682" s="24">
        <v>584915.31000000006</v>
      </c>
      <c r="D682" s="21"/>
      <c r="E682" s="24">
        <v>558930.93999999994</v>
      </c>
      <c r="F682" s="24">
        <v>86535.76</v>
      </c>
    </row>
    <row r="683" spans="1:7">
      <c r="A683" s="20" t="s">
        <v>74</v>
      </c>
      <c r="B683" s="24">
        <v>1286.27</v>
      </c>
      <c r="C683" s="24">
        <v>12726.58</v>
      </c>
      <c r="D683" s="23">
        <v>-8.86</v>
      </c>
      <c r="E683" s="24">
        <v>11787.11</v>
      </c>
      <c r="F683" s="24">
        <v>2255.36</v>
      </c>
    </row>
    <row r="684" spans="1:7">
      <c r="A684" s="20" t="s">
        <v>75</v>
      </c>
      <c r="B684" s="24">
        <v>11215.67</v>
      </c>
      <c r="C684" s="24">
        <v>73817.42</v>
      </c>
      <c r="D684" s="24">
        <v>-4243.84</v>
      </c>
      <c r="E684" s="24">
        <v>67035.429999999993</v>
      </c>
      <c r="F684" s="24">
        <v>14057.31</v>
      </c>
    </row>
    <row r="685" spans="1:7">
      <c r="A685" s="20" t="s">
        <v>86</v>
      </c>
      <c r="B685" s="24">
        <v>4665.09</v>
      </c>
      <c r="C685" s="24">
        <v>171423.24</v>
      </c>
      <c r="D685" s="21"/>
      <c r="E685" s="24">
        <v>166211.81</v>
      </c>
      <c r="F685" s="24">
        <v>10158.01</v>
      </c>
    </row>
    <row r="686" spans="1:7">
      <c r="A686" s="20" t="s">
        <v>77</v>
      </c>
      <c r="B686" s="25">
        <v>9405.7999999999993</v>
      </c>
      <c r="C686" s="25">
        <v>4186.3</v>
      </c>
      <c r="D686" s="21"/>
      <c r="E686" s="24">
        <v>13606.37</v>
      </c>
      <c r="F686" s="23">
        <v>53.98</v>
      </c>
    </row>
    <row r="687" spans="1:7">
      <c r="A687" s="17" t="s">
        <v>142</v>
      </c>
      <c r="B687" s="26">
        <v>201153.3</v>
      </c>
      <c r="C687" s="18">
        <v>1792528.36</v>
      </c>
      <c r="D687" s="18">
        <v>89397.05</v>
      </c>
      <c r="E687" s="18">
        <v>1840938.51</v>
      </c>
      <c r="F687" s="26">
        <v>243120.1</v>
      </c>
      <c r="G687">
        <f>F687/1000</f>
        <v>243.12010000000001</v>
      </c>
    </row>
    <row r="688" spans="1:7">
      <c r="A688" s="20" t="s">
        <v>81</v>
      </c>
      <c r="B688" s="21"/>
      <c r="C688" s="24">
        <v>87762.93</v>
      </c>
      <c r="D688" s="24">
        <v>-19737.07</v>
      </c>
      <c r="E688" s="24">
        <v>49629.67</v>
      </c>
      <c r="F688" s="24">
        <v>18474.88</v>
      </c>
    </row>
    <row r="689" spans="1:7">
      <c r="A689" s="20" t="s">
        <v>66</v>
      </c>
      <c r="B689" s="24">
        <v>19364.38</v>
      </c>
      <c r="C689" s="24">
        <v>315647.55</v>
      </c>
      <c r="D689" s="24">
        <v>-38531.480000000003</v>
      </c>
      <c r="E689" s="24">
        <v>251172.12</v>
      </c>
      <c r="F689" s="24">
        <v>45512.78</v>
      </c>
    </row>
    <row r="690" spans="1:7">
      <c r="A690" s="20" t="s">
        <v>85</v>
      </c>
      <c r="B690" s="24">
        <v>2729.54</v>
      </c>
      <c r="C690" s="24">
        <v>46038.55</v>
      </c>
      <c r="D690" s="23">
        <v>186.28</v>
      </c>
      <c r="E690" s="24">
        <v>44930.03</v>
      </c>
      <c r="F690" s="24">
        <v>4055.88</v>
      </c>
    </row>
    <row r="691" spans="1:7">
      <c r="A691" s="20" t="s">
        <v>143</v>
      </c>
      <c r="B691" s="21"/>
      <c r="C691" s="25">
        <v>32466.6</v>
      </c>
      <c r="D691" s="21"/>
      <c r="E691" s="24">
        <v>20353.36</v>
      </c>
      <c r="F691" s="24">
        <v>12124.04</v>
      </c>
    </row>
    <row r="692" spans="1:7">
      <c r="A692" s="20" t="s">
        <v>68</v>
      </c>
      <c r="B692" s="24">
        <v>15663.75</v>
      </c>
      <c r="C692" s="25">
        <v>94800.3</v>
      </c>
      <c r="D692" s="24">
        <v>9344.48</v>
      </c>
      <c r="E692" s="24">
        <v>113150.01</v>
      </c>
      <c r="F692" s="24">
        <v>6733.02</v>
      </c>
    </row>
    <row r="693" spans="1:7">
      <c r="A693" s="20" t="s">
        <v>82</v>
      </c>
      <c r="B693" s="24">
        <v>15919.05</v>
      </c>
      <c r="C693" s="25">
        <v>116915.4</v>
      </c>
      <c r="D693" s="23">
        <v>756.36</v>
      </c>
      <c r="E693" s="24">
        <v>130828.24</v>
      </c>
      <c r="F693" s="24">
        <v>2838.93</v>
      </c>
    </row>
    <row r="694" spans="1:7">
      <c r="A694" s="20" t="s">
        <v>83</v>
      </c>
      <c r="B694" s="21"/>
      <c r="C694" s="21"/>
      <c r="D694" s="23">
        <v>30.24</v>
      </c>
      <c r="E694" s="23">
        <v>53.64</v>
      </c>
      <c r="F694" s="22">
        <v>-23.4</v>
      </c>
    </row>
    <row r="695" spans="1:7">
      <c r="A695" s="20" t="s">
        <v>69</v>
      </c>
      <c r="B695" s="21"/>
      <c r="C695" s="21"/>
      <c r="D695" s="23">
        <v>0.01</v>
      </c>
      <c r="E695" s="23">
        <v>0.01</v>
      </c>
      <c r="F695" s="21"/>
    </row>
    <row r="696" spans="1:7">
      <c r="A696" s="20" t="s">
        <v>70</v>
      </c>
      <c r="B696" s="24">
        <v>90031.25</v>
      </c>
      <c r="C696" s="24">
        <v>375053.02</v>
      </c>
      <c r="D696" s="24">
        <v>146056.85</v>
      </c>
      <c r="E696" s="24">
        <v>529808.23</v>
      </c>
      <c r="F696" s="25">
        <v>81410.399999999994</v>
      </c>
    </row>
    <row r="697" spans="1:7">
      <c r="A697" s="20" t="s">
        <v>72</v>
      </c>
      <c r="B697" s="25">
        <v>51487.199999999997</v>
      </c>
      <c r="C697" s="24">
        <v>639368.61</v>
      </c>
      <c r="D697" s="24">
        <v>-2541.59</v>
      </c>
      <c r="E697" s="24">
        <v>623907.35</v>
      </c>
      <c r="F697" s="24">
        <v>64772.54</v>
      </c>
    </row>
    <row r="698" spans="1:7">
      <c r="A698" s="20" t="s">
        <v>74</v>
      </c>
      <c r="B698" s="23">
        <v>-280.70999999999998</v>
      </c>
      <c r="C698" s="24">
        <v>13854.93</v>
      </c>
      <c r="D698" s="23">
        <v>56.66</v>
      </c>
      <c r="E698" s="25">
        <v>13513.5</v>
      </c>
      <c r="F698" s="23">
        <v>128.55000000000001</v>
      </c>
    </row>
    <row r="699" spans="1:7">
      <c r="A699" s="20" t="s">
        <v>75</v>
      </c>
      <c r="B699" s="24">
        <v>5590.78</v>
      </c>
      <c r="C699" s="24">
        <v>70620.47</v>
      </c>
      <c r="D699" s="24">
        <v>-5863.78</v>
      </c>
      <c r="E699" s="24">
        <v>62246.76</v>
      </c>
      <c r="F699" s="24">
        <v>8155.43</v>
      </c>
    </row>
    <row r="700" spans="1:7">
      <c r="A700" s="20" t="s">
        <v>77</v>
      </c>
      <c r="B700" s="23">
        <v>648.05999999999995</v>
      </c>
      <c r="C700" s="21"/>
      <c r="D700" s="23">
        <v>-359.91</v>
      </c>
      <c r="E700" s="24">
        <v>1345.59</v>
      </c>
      <c r="F700" s="24">
        <v>-1062.95</v>
      </c>
    </row>
    <row r="701" spans="1:7">
      <c r="A701" s="17" t="s">
        <v>144</v>
      </c>
      <c r="B701" s="18">
        <v>337916.22</v>
      </c>
      <c r="C701" s="18">
        <v>2135496.85</v>
      </c>
      <c r="D701" s="18">
        <v>-95221.58</v>
      </c>
      <c r="E701" s="18">
        <v>2214848.5499999998</v>
      </c>
      <c r="F701" s="18">
        <v>168069.88</v>
      </c>
      <c r="G701">
        <f>F701/1000</f>
        <v>168.06988000000001</v>
      </c>
    </row>
    <row r="702" spans="1:7">
      <c r="A702" s="20" t="s">
        <v>81</v>
      </c>
      <c r="B702" s="21"/>
      <c r="C702" s="24">
        <v>64470.61</v>
      </c>
      <c r="D702" s="24">
        <v>-6719.53</v>
      </c>
      <c r="E702" s="25">
        <v>38739.4</v>
      </c>
      <c r="F702" s="24">
        <v>19090.91</v>
      </c>
    </row>
    <row r="703" spans="1:7">
      <c r="A703" s="20" t="s">
        <v>65</v>
      </c>
      <c r="B703" s="23">
        <v>0.03</v>
      </c>
      <c r="C703" s="21"/>
      <c r="D703" s="21"/>
      <c r="E703" s="21"/>
      <c r="F703" s="23">
        <v>0.03</v>
      </c>
    </row>
    <row r="704" spans="1:7">
      <c r="A704" s="20" t="s">
        <v>66</v>
      </c>
      <c r="B704" s="24">
        <v>33106.79</v>
      </c>
      <c r="C704" s="25">
        <v>340364.6</v>
      </c>
      <c r="D704" s="24">
        <v>-32245.02</v>
      </c>
      <c r="E704" s="24">
        <v>301311.34000000003</v>
      </c>
      <c r="F704" s="24">
        <v>40578.050000000003</v>
      </c>
    </row>
    <row r="705" spans="1:7">
      <c r="A705" s="20" t="s">
        <v>85</v>
      </c>
      <c r="B705" s="24">
        <v>1426.29</v>
      </c>
      <c r="C705" s="27">
        <v>21120</v>
      </c>
      <c r="D705" s="21"/>
      <c r="E705" s="25">
        <v>20787.2</v>
      </c>
      <c r="F705" s="24">
        <v>1795.86</v>
      </c>
    </row>
    <row r="706" spans="1:7">
      <c r="A706" s="20" t="s">
        <v>68</v>
      </c>
      <c r="B706" s="24">
        <v>15004.79</v>
      </c>
      <c r="C706" s="24">
        <v>110445.72</v>
      </c>
      <c r="D706" s="24">
        <v>-13554.17</v>
      </c>
      <c r="E706" s="24">
        <v>111173.12</v>
      </c>
      <c r="F706" s="24">
        <v>1007.73</v>
      </c>
    </row>
    <row r="707" spans="1:7">
      <c r="A707" s="20" t="s">
        <v>82</v>
      </c>
      <c r="B707" s="24">
        <v>14345.75</v>
      </c>
      <c r="C707" s="24">
        <v>96979.96</v>
      </c>
      <c r="D707" s="24">
        <v>3017.52</v>
      </c>
      <c r="E707" s="24">
        <v>113642.45</v>
      </c>
      <c r="F707" s="23">
        <v>959.42</v>
      </c>
    </row>
    <row r="708" spans="1:7">
      <c r="A708" s="20" t="s">
        <v>83</v>
      </c>
      <c r="B708" s="23">
        <v>0.88</v>
      </c>
      <c r="C708" s="21"/>
      <c r="D708" s="21"/>
      <c r="E708" s="21"/>
      <c r="F708" s="23">
        <v>0.73</v>
      </c>
    </row>
    <row r="709" spans="1:7">
      <c r="A709" s="20" t="s">
        <v>69</v>
      </c>
      <c r="B709" s="23">
        <v>753.07</v>
      </c>
      <c r="C709" s="21"/>
      <c r="D709" s="24">
        <v>-1954.53</v>
      </c>
      <c r="E709" s="24">
        <v>-1231.3399999999999</v>
      </c>
      <c r="F709" s="23">
        <v>1.04</v>
      </c>
    </row>
    <row r="710" spans="1:7">
      <c r="A710" s="20" t="s">
        <v>70</v>
      </c>
      <c r="B710" s="24">
        <v>216084.86</v>
      </c>
      <c r="C710" s="24">
        <v>773262.98</v>
      </c>
      <c r="D710" s="27">
        <v>-38101</v>
      </c>
      <c r="E710" s="24">
        <v>924068.99</v>
      </c>
      <c r="F710" s="24">
        <v>29347.42</v>
      </c>
    </row>
    <row r="711" spans="1:7">
      <c r="A711" s="20" t="s">
        <v>72</v>
      </c>
      <c r="B711" s="24">
        <v>49847.22</v>
      </c>
      <c r="C711" s="24">
        <v>553803.31999999995</v>
      </c>
      <c r="D711" s="21"/>
      <c r="E711" s="24">
        <v>540521.72</v>
      </c>
      <c r="F711" s="24">
        <v>63974.91</v>
      </c>
    </row>
    <row r="712" spans="1:7">
      <c r="A712" s="20" t="s">
        <v>74</v>
      </c>
      <c r="B712" s="23">
        <v>306.26</v>
      </c>
      <c r="C712" s="24">
        <v>11486.82</v>
      </c>
      <c r="D712" s="21"/>
      <c r="E712" s="24">
        <v>11164.08</v>
      </c>
      <c r="F712" s="23">
        <v>641.29</v>
      </c>
    </row>
    <row r="713" spans="1:7">
      <c r="A713" s="20" t="s">
        <v>75</v>
      </c>
      <c r="B713" s="24">
        <v>5692.71</v>
      </c>
      <c r="C713" s="24">
        <v>78919.990000000005</v>
      </c>
      <c r="D713" s="24">
        <v>-5664.85</v>
      </c>
      <c r="E713" s="24">
        <v>69276.160000000003</v>
      </c>
      <c r="F713" s="25">
        <v>9836.7999999999993</v>
      </c>
    </row>
    <row r="714" spans="1:7">
      <c r="A714" s="20" t="s">
        <v>86</v>
      </c>
      <c r="B714" s="21"/>
      <c r="C714" s="24">
        <v>80197.440000000002</v>
      </c>
      <c r="D714" s="21"/>
      <c r="E714" s="24">
        <v>80197.440000000002</v>
      </c>
      <c r="F714" s="23">
        <v>221.31</v>
      </c>
    </row>
    <row r="715" spans="1:7">
      <c r="A715" s="20" t="s">
        <v>77</v>
      </c>
      <c r="B715" s="24">
        <v>1347.57</v>
      </c>
      <c r="C715" s="24">
        <v>4445.41</v>
      </c>
      <c r="D715" s="21"/>
      <c r="E715" s="24">
        <v>5197.99</v>
      </c>
      <c r="F715" s="23">
        <v>614.38</v>
      </c>
    </row>
    <row r="716" spans="1:7">
      <c r="A716" s="17" t="s">
        <v>145</v>
      </c>
      <c r="B716" s="18">
        <v>231280.96</v>
      </c>
      <c r="C716" s="18">
        <v>1914396.78</v>
      </c>
      <c r="D716" s="18">
        <v>-36096.370000000003</v>
      </c>
      <c r="E716" s="18">
        <v>1857879.19</v>
      </c>
      <c r="F716" s="26">
        <v>253990.1</v>
      </c>
      <c r="G716">
        <f>F716/1000</f>
        <v>253.99010000000001</v>
      </c>
    </row>
    <row r="717" spans="1:7">
      <c r="A717" s="20" t="s">
        <v>81</v>
      </c>
      <c r="B717" s="21"/>
      <c r="C717" s="24">
        <v>69217.09</v>
      </c>
      <c r="D717" s="24">
        <v>-4433.58</v>
      </c>
      <c r="E717" s="24">
        <v>41947.74</v>
      </c>
      <c r="F717" s="24">
        <v>22902.93</v>
      </c>
    </row>
    <row r="718" spans="1:7">
      <c r="A718" s="20" t="s">
        <v>66</v>
      </c>
      <c r="B718" s="24">
        <v>42536.67</v>
      </c>
      <c r="C718" s="24">
        <v>382691.52</v>
      </c>
      <c r="D718" s="24">
        <v>-25276.35</v>
      </c>
      <c r="E718" s="24">
        <v>358555.85</v>
      </c>
      <c r="F718" s="24">
        <v>41717.839999999997</v>
      </c>
    </row>
    <row r="719" spans="1:7">
      <c r="A719" s="20" t="s">
        <v>85</v>
      </c>
      <c r="B719" s="24">
        <v>1991.44</v>
      </c>
      <c r="C719" s="27">
        <v>17820</v>
      </c>
      <c r="D719" s="21"/>
      <c r="E719" s="25">
        <v>17869.2</v>
      </c>
      <c r="F719" s="24">
        <v>1969.03</v>
      </c>
    </row>
    <row r="720" spans="1:7">
      <c r="A720" s="20" t="s">
        <v>68</v>
      </c>
      <c r="B720" s="24">
        <v>21795.69</v>
      </c>
      <c r="C720" s="24">
        <v>119173.06</v>
      </c>
      <c r="D720" s="25">
        <v>-20939.3</v>
      </c>
      <c r="E720" s="24">
        <v>121018.89</v>
      </c>
      <c r="F720" s="23">
        <v>-861.08</v>
      </c>
    </row>
    <row r="721" spans="1:7">
      <c r="A721" s="20" t="s">
        <v>82</v>
      </c>
      <c r="B721" s="24">
        <v>19420.810000000001</v>
      </c>
      <c r="C721" s="27">
        <v>92160</v>
      </c>
      <c r="D721" s="27">
        <v>15360</v>
      </c>
      <c r="E721" s="24">
        <v>126777.73</v>
      </c>
      <c r="F721" s="23">
        <v>353.62</v>
      </c>
    </row>
    <row r="722" spans="1:7">
      <c r="A722" s="20" t="s">
        <v>83</v>
      </c>
      <c r="B722" s="23">
        <v>113.01</v>
      </c>
      <c r="C722" s="21"/>
      <c r="D722" s="21"/>
      <c r="E722" s="23">
        <v>93.73</v>
      </c>
      <c r="F722" s="23">
        <v>16.329999999999998</v>
      </c>
    </row>
    <row r="723" spans="1:7">
      <c r="A723" s="20" t="s">
        <v>69</v>
      </c>
      <c r="B723" s="21"/>
      <c r="C723" s="24">
        <v>1830.84</v>
      </c>
      <c r="D723" s="24">
        <v>3320.82</v>
      </c>
      <c r="E723" s="24">
        <v>4985.28</v>
      </c>
      <c r="F723" s="23">
        <v>166.38</v>
      </c>
    </row>
    <row r="724" spans="1:7">
      <c r="A724" s="20" t="s">
        <v>146</v>
      </c>
      <c r="B724" s="23">
        <v>-0.54</v>
      </c>
      <c r="C724" s="21"/>
      <c r="D724" s="21"/>
      <c r="E724" s="21"/>
      <c r="F724" s="23">
        <v>-0.54</v>
      </c>
    </row>
    <row r="725" spans="1:7">
      <c r="A725" s="20" t="s">
        <v>70</v>
      </c>
      <c r="B725" s="24">
        <v>90316.62</v>
      </c>
      <c r="C725" s="24">
        <v>678242.52</v>
      </c>
      <c r="D725" s="21"/>
      <c r="E725" s="24">
        <v>638579.34</v>
      </c>
      <c r="F725" s="24">
        <v>130953.39</v>
      </c>
    </row>
    <row r="726" spans="1:7">
      <c r="A726" s="20" t="s">
        <v>71</v>
      </c>
      <c r="B726" s="23">
        <v>7.85</v>
      </c>
      <c r="C726" s="21"/>
      <c r="D726" s="21"/>
      <c r="E726" s="21"/>
      <c r="F726" s="23">
        <v>7.85</v>
      </c>
    </row>
    <row r="727" spans="1:7">
      <c r="A727" s="20" t="s">
        <v>72</v>
      </c>
      <c r="B727" s="25">
        <v>45208.7</v>
      </c>
      <c r="C727" s="24">
        <v>463579.34</v>
      </c>
      <c r="D727" s="21"/>
      <c r="E727" s="24">
        <v>462079.11</v>
      </c>
      <c r="F727" s="25">
        <v>47198.7</v>
      </c>
    </row>
    <row r="728" spans="1:7">
      <c r="A728" s="20" t="s">
        <v>74</v>
      </c>
      <c r="B728" s="23">
        <v>971.76</v>
      </c>
      <c r="C728" s="24">
        <v>11666.39</v>
      </c>
      <c r="D728" s="21"/>
      <c r="E728" s="24">
        <v>11532.76</v>
      </c>
      <c r="F728" s="24">
        <v>1120.28</v>
      </c>
    </row>
    <row r="729" spans="1:7">
      <c r="A729" s="20" t="s">
        <v>75</v>
      </c>
      <c r="B729" s="24">
        <v>8604.39</v>
      </c>
      <c r="C729" s="24">
        <v>69693.41</v>
      </c>
      <c r="D729" s="24">
        <v>-4127.96</v>
      </c>
      <c r="E729" s="24">
        <v>66772.25</v>
      </c>
      <c r="F729" s="24">
        <v>7462.08</v>
      </c>
    </row>
    <row r="730" spans="1:7">
      <c r="A730" s="20" t="s">
        <v>77</v>
      </c>
      <c r="B730" s="23">
        <v>314.56</v>
      </c>
      <c r="C730" s="24">
        <v>8322.61</v>
      </c>
      <c r="D730" s="21"/>
      <c r="E730" s="24">
        <v>7667.31</v>
      </c>
      <c r="F730" s="23">
        <v>983.29</v>
      </c>
    </row>
    <row r="731" spans="1:7">
      <c r="A731" s="17" t="s">
        <v>147</v>
      </c>
      <c r="B731" s="18">
        <v>253342.47</v>
      </c>
      <c r="C731" s="18">
        <v>2257444.7400000002</v>
      </c>
      <c r="D731" s="26">
        <v>-109471.8</v>
      </c>
      <c r="E731" s="18">
        <v>2164633.84</v>
      </c>
      <c r="F731" s="26">
        <v>237985.6</v>
      </c>
      <c r="G731">
        <f>F731/1000</f>
        <v>237.98560000000001</v>
      </c>
    </row>
    <row r="732" spans="1:7">
      <c r="A732" s="20" t="s">
        <v>81</v>
      </c>
      <c r="B732" s="21"/>
      <c r="C732" s="24">
        <v>77799.210000000006</v>
      </c>
      <c r="D732" s="25">
        <v>-12464.7</v>
      </c>
      <c r="E732" s="24">
        <v>46173.58</v>
      </c>
      <c r="F732" s="24">
        <v>19231.87</v>
      </c>
    </row>
    <row r="733" spans="1:7">
      <c r="A733" s="20" t="s">
        <v>66</v>
      </c>
      <c r="B733" s="24">
        <v>39073.85</v>
      </c>
      <c r="C733" s="24">
        <v>382955.73</v>
      </c>
      <c r="D733" s="24">
        <v>-44036.02</v>
      </c>
      <c r="E733" s="24">
        <v>348169.78</v>
      </c>
      <c r="F733" s="24">
        <v>30221.64</v>
      </c>
    </row>
    <row r="734" spans="1:7">
      <c r="A734" s="20" t="s">
        <v>85</v>
      </c>
      <c r="B734" s="23">
        <v>895.88</v>
      </c>
      <c r="C734" s="24">
        <v>10666.07</v>
      </c>
      <c r="D734" s="23">
        <v>109.73</v>
      </c>
      <c r="E734" s="24">
        <v>11409.03</v>
      </c>
      <c r="F734" s="23">
        <v>273.14</v>
      </c>
    </row>
    <row r="735" spans="1:7">
      <c r="A735" s="20" t="s">
        <v>67</v>
      </c>
      <c r="B735" s="21"/>
      <c r="C735" s="21"/>
      <c r="D735" s="23">
        <v>-0.23</v>
      </c>
      <c r="E735" s="23">
        <v>-0.23</v>
      </c>
      <c r="F735" s="21"/>
    </row>
    <row r="736" spans="1:7">
      <c r="A736" s="20" t="s">
        <v>68</v>
      </c>
      <c r="B736" s="24">
        <v>18304.75</v>
      </c>
      <c r="C736" s="24">
        <v>134092.17000000001</v>
      </c>
      <c r="D736" s="24">
        <v>-63246.43</v>
      </c>
      <c r="E736" s="24">
        <v>90767.87</v>
      </c>
      <c r="F736" s="24">
        <v>-1507.86</v>
      </c>
    </row>
    <row r="737" spans="1:7">
      <c r="A737" s="20" t="s">
        <v>82</v>
      </c>
      <c r="B737" s="24">
        <v>19090.04</v>
      </c>
      <c r="C737" s="24">
        <v>115152.36</v>
      </c>
      <c r="D737" s="24">
        <v>3456.47</v>
      </c>
      <c r="E737" s="24">
        <v>137612.01</v>
      </c>
      <c r="F737" s="23">
        <v>114.57</v>
      </c>
    </row>
    <row r="738" spans="1:7">
      <c r="A738" s="20" t="s">
        <v>83</v>
      </c>
      <c r="B738" s="24">
        <v>1788.63</v>
      </c>
      <c r="C738" s="21"/>
      <c r="D738" s="21"/>
      <c r="E738" s="24">
        <v>1759.25</v>
      </c>
      <c r="F738" s="23">
        <v>1.24</v>
      </c>
    </row>
    <row r="739" spans="1:7">
      <c r="A739" s="20" t="s">
        <v>69</v>
      </c>
      <c r="B739" s="23">
        <v>131.79</v>
      </c>
      <c r="C739" s="23">
        <v>259.88</v>
      </c>
      <c r="D739" s="24">
        <v>-1268.8599999999999</v>
      </c>
      <c r="E739" s="22">
        <v>-749.1</v>
      </c>
      <c r="F739" s="23">
        <v>-127.63</v>
      </c>
    </row>
    <row r="740" spans="1:7">
      <c r="A740" s="20" t="s">
        <v>70</v>
      </c>
      <c r="B740" s="24">
        <v>93709.97</v>
      </c>
      <c r="C740" s="25">
        <v>796313.59999999998</v>
      </c>
      <c r="D740" s="24">
        <v>10432.51</v>
      </c>
      <c r="E740" s="24">
        <v>769959.86</v>
      </c>
      <c r="F740" s="24">
        <v>130886.97</v>
      </c>
    </row>
    <row r="741" spans="1:7">
      <c r="A741" s="20" t="s">
        <v>72</v>
      </c>
      <c r="B741" s="27">
        <v>62464</v>
      </c>
      <c r="C741" s="24">
        <v>634140.97</v>
      </c>
      <c r="D741" s="24">
        <v>3272.17</v>
      </c>
      <c r="E741" s="24">
        <v>640278.37</v>
      </c>
      <c r="F741" s="24">
        <v>59844.97</v>
      </c>
    </row>
    <row r="742" spans="1:7">
      <c r="A742" s="20" t="s">
        <v>74</v>
      </c>
      <c r="B742" s="23">
        <v>681.57</v>
      </c>
      <c r="C742" s="24">
        <v>14837.14</v>
      </c>
      <c r="D742" s="23">
        <v>233.27</v>
      </c>
      <c r="E742" s="24">
        <v>18214.28</v>
      </c>
      <c r="F742" s="24">
        <v>-2454.89</v>
      </c>
    </row>
    <row r="743" spans="1:7">
      <c r="A743" s="20" t="s">
        <v>75</v>
      </c>
      <c r="B743" s="24">
        <v>7933.15</v>
      </c>
      <c r="C743" s="24">
        <v>80865.75</v>
      </c>
      <c r="D743" s="24">
        <v>-6048.32</v>
      </c>
      <c r="E743" s="24">
        <v>78249.38</v>
      </c>
      <c r="F743" s="24">
        <v>4566.95</v>
      </c>
    </row>
    <row r="744" spans="1:7">
      <c r="A744" s="20" t="s">
        <v>86</v>
      </c>
      <c r="B744" s="21"/>
      <c r="C744" s="21"/>
      <c r="D744" s="23">
        <v>0.09</v>
      </c>
      <c r="E744" s="23">
        <v>0.09</v>
      </c>
      <c r="F744" s="21"/>
    </row>
    <row r="745" spans="1:7">
      <c r="A745" s="20" t="s">
        <v>77</v>
      </c>
      <c r="B745" s="24">
        <v>9268.84</v>
      </c>
      <c r="C745" s="24">
        <v>10361.86</v>
      </c>
      <c r="D745" s="23">
        <v>88.52</v>
      </c>
      <c r="E745" s="24">
        <v>22789.67</v>
      </c>
      <c r="F745" s="24">
        <v>-3065.37</v>
      </c>
    </row>
    <row r="746" spans="1:7">
      <c r="A746" s="17" t="s">
        <v>148</v>
      </c>
      <c r="B746" s="18">
        <v>720547.29</v>
      </c>
      <c r="C746" s="18">
        <v>5512769.1299999999</v>
      </c>
      <c r="D746" s="18">
        <v>-392060.73</v>
      </c>
      <c r="E746" s="18">
        <v>5231707.71</v>
      </c>
      <c r="F746" s="18">
        <v>622553.02</v>
      </c>
      <c r="G746">
        <f>F746/1000</f>
        <v>622.55302000000006</v>
      </c>
    </row>
    <row r="747" spans="1:7">
      <c r="A747" s="20" t="s">
        <v>81</v>
      </c>
      <c r="B747" s="21"/>
      <c r="C747" s="24">
        <v>180687.53</v>
      </c>
      <c r="D747" s="25">
        <v>-47931.3</v>
      </c>
      <c r="E747" s="25">
        <v>96146.7</v>
      </c>
      <c r="F747" s="24">
        <v>40476.79</v>
      </c>
    </row>
    <row r="748" spans="1:7">
      <c r="A748" s="20" t="s">
        <v>65</v>
      </c>
      <c r="B748" s="23">
        <v>1.02</v>
      </c>
      <c r="C748" s="21"/>
      <c r="D748" s="21"/>
      <c r="E748" s="21"/>
      <c r="F748" s="23">
        <v>0.53</v>
      </c>
    </row>
    <row r="749" spans="1:7">
      <c r="A749" s="20" t="s">
        <v>66</v>
      </c>
      <c r="B749" s="24">
        <v>58882.49</v>
      </c>
      <c r="C749" s="24">
        <v>672305.76</v>
      </c>
      <c r="D749" s="24">
        <v>-196997.13</v>
      </c>
      <c r="E749" s="24">
        <v>508495.49</v>
      </c>
      <c r="F749" s="24">
        <v>30852.45</v>
      </c>
    </row>
    <row r="750" spans="1:7">
      <c r="A750" s="20" t="s">
        <v>85</v>
      </c>
      <c r="B750" s="24">
        <v>5276.83</v>
      </c>
      <c r="C750" s="24">
        <v>44141.43</v>
      </c>
      <c r="D750" s="21"/>
      <c r="E750" s="24">
        <v>45794.16</v>
      </c>
      <c r="F750" s="24">
        <v>3614.48</v>
      </c>
    </row>
    <row r="751" spans="1:7">
      <c r="A751" s="20" t="s">
        <v>95</v>
      </c>
      <c r="B751" s="21"/>
      <c r="C751" s="24">
        <v>38345.49</v>
      </c>
      <c r="D751" s="21"/>
      <c r="E751" s="24">
        <v>33340.86</v>
      </c>
      <c r="F751" s="24">
        <v>5060.33</v>
      </c>
    </row>
    <row r="752" spans="1:7">
      <c r="A752" s="20" t="s">
        <v>68</v>
      </c>
      <c r="B752" s="24">
        <v>45647.360000000001</v>
      </c>
      <c r="C752" s="24">
        <v>324975.98</v>
      </c>
      <c r="D752" s="25">
        <v>-98490.4</v>
      </c>
      <c r="E752" s="24">
        <v>280195.62</v>
      </c>
      <c r="F752" s="24">
        <v>-8371.23</v>
      </c>
    </row>
    <row r="753" spans="1:7">
      <c r="A753" s="20" t="s">
        <v>82</v>
      </c>
      <c r="B753" s="24">
        <v>47069.91</v>
      </c>
      <c r="C753" s="24">
        <v>233719.96</v>
      </c>
      <c r="D753" s="23">
        <v>-189.28</v>
      </c>
      <c r="E753" s="24">
        <v>279418.12</v>
      </c>
      <c r="F753" s="24">
        <v>1346.05</v>
      </c>
    </row>
    <row r="754" spans="1:7">
      <c r="A754" s="20" t="s">
        <v>83</v>
      </c>
      <c r="B754" s="24">
        <v>1741.89</v>
      </c>
      <c r="C754" s="21"/>
      <c r="D754" s="23">
        <v>-10.58</v>
      </c>
      <c r="E754" s="24">
        <v>1576.11</v>
      </c>
      <c r="F754" s="23">
        <v>73.31</v>
      </c>
    </row>
    <row r="755" spans="1:7">
      <c r="A755" s="20" t="s">
        <v>70</v>
      </c>
      <c r="B755" s="24">
        <v>332539.98</v>
      </c>
      <c r="C755" s="24">
        <v>1928446.63</v>
      </c>
      <c r="D755" s="24">
        <v>-1958.27</v>
      </c>
      <c r="E755" s="24">
        <v>1918507.91</v>
      </c>
      <c r="F755" s="24">
        <v>342987.29</v>
      </c>
    </row>
    <row r="756" spans="1:7">
      <c r="A756" s="20" t="s">
        <v>72</v>
      </c>
      <c r="B756" s="24">
        <v>213766.46</v>
      </c>
      <c r="C756" s="24">
        <v>1825906.34</v>
      </c>
      <c r="D756" s="24">
        <v>-1070.43</v>
      </c>
      <c r="E756" s="24">
        <v>1833997.07</v>
      </c>
      <c r="F756" s="24">
        <v>204872.68</v>
      </c>
    </row>
    <row r="757" spans="1:7">
      <c r="A757" s="20" t="s">
        <v>74</v>
      </c>
      <c r="B757" s="25">
        <v>-1411.8</v>
      </c>
      <c r="C757" s="24">
        <v>19279.27</v>
      </c>
      <c r="D757" s="23">
        <v>-65.489999999999995</v>
      </c>
      <c r="E757" s="24">
        <v>22093.49</v>
      </c>
      <c r="F757" s="24">
        <v>-4317.26</v>
      </c>
    </row>
    <row r="758" spans="1:7">
      <c r="A758" s="20" t="s">
        <v>75</v>
      </c>
      <c r="B758" s="24">
        <v>17033.150000000001</v>
      </c>
      <c r="C758" s="25">
        <v>212237.7</v>
      </c>
      <c r="D758" s="24">
        <v>-45347.85</v>
      </c>
      <c r="E758" s="24">
        <v>180283.57</v>
      </c>
      <c r="F758" s="24">
        <v>5058.57</v>
      </c>
    </row>
    <row r="759" spans="1:7">
      <c r="A759" s="20" t="s">
        <v>77</v>
      </c>
      <c r="B759" s="21"/>
      <c r="C759" s="24">
        <v>32723.040000000001</v>
      </c>
      <c r="D759" s="21"/>
      <c r="E759" s="24">
        <v>31858.61</v>
      </c>
      <c r="F759" s="23">
        <v>899.03</v>
      </c>
    </row>
    <row r="760" spans="1:7">
      <c r="A760" s="17" t="s">
        <v>149</v>
      </c>
      <c r="B760" s="26">
        <v>263939.59999999998</v>
      </c>
      <c r="C760" s="18">
        <v>1995647.78</v>
      </c>
      <c r="D760" s="18">
        <v>-83088.69</v>
      </c>
      <c r="E760" s="18">
        <v>1903081.07</v>
      </c>
      <c r="F760" s="18">
        <v>277372.90999999997</v>
      </c>
      <c r="G760">
        <f>F760/1000</f>
        <v>277.37290999999999</v>
      </c>
    </row>
    <row r="761" spans="1:7">
      <c r="A761" s="20" t="s">
        <v>81</v>
      </c>
      <c r="B761" s="21"/>
      <c r="C761" s="24">
        <v>69791.42</v>
      </c>
      <c r="D761" s="24">
        <v>-7560.13</v>
      </c>
      <c r="E761" s="24">
        <v>40037.24</v>
      </c>
      <c r="F761" s="24">
        <v>22288.69</v>
      </c>
    </row>
    <row r="762" spans="1:7">
      <c r="A762" s="20" t="s">
        <v>65</v>
      </c>
      <c r="B762" s="23">
        <v>10.88</v>
      </c>
      <c r="C762" s="21"/>
      <c r="D762" s="21"/>
      <c r="E762" s="21"/>
      <c r="F762" s="23">
        <v>10.78</v>
      </c>
    </row>
    <row r="763" spans="1:7">
      <c r="A763" s="20" t="s">
        <v>66</v>
      </c>
      <c r="B763" s="24">
        <v>50577.03</v>
      </c>
      <c r="C763" s="24">
        <v>389039.75</v>
      </c>
      <c r="D763" s="25">
        <v>-44130.7</v>
      </c>
      <c r="E763" s="24">
        <v>349621.61</v>
      </c>
      <c r="F763" s="24">
        <v>46528.73</v>
      </c>
    </row>
    <row r="764" spans="1:7">
      <c r="A764" s="20" t="s">
        <v>85</v>
      </c>
      <c r="B764" s="24">
        <v>3327.37</v>
      </c>
      <c r="C764" s="27">
        <v>36300</v>
      </c>
      <c r="D764" s="21"/>
      <c r="E764" s="24">
        <v>36639.370000000003</v>
      </c>
      <c r="F764" s="24">
        <v>3035.24</v>
      </c>
    </row>
    <row r="765" spans="1:7">
      <c r="A765" s="20" t="s">
        <v>68</v>
      </c>
      <c r="B765" s="24">
        <v>27914.45</v>
      </c>
      <c r="C765" s="24">
        <v>123076.47</v>
      </c>
      <c r="D765" s="24">
        <v>-22486.07</v>
      </c>
      <c r="E765" s="24">
        <v>126441.95</v>
      </c>
      <c r="F765" s="24">
        <v>2528.4299999999998</v>
      </c>
    </row>
    <row r="766" spans="1:7">
      <c r="A766" s="20" t="s">
        <v>82</v>
      </c>
      <c r="B766" s="24">
        <v>14053.74</v>
      </c>
      <c r="C766" s="24">
        <v>74390.81</v>
      </c>
      <c r="D766" s="22">
        <v>-90.2</v>
      </c>
      <c r="E766" s="24">
        <v>87930.12</v>
      </c>
      <c r="F766" s="23">
        <v>579.88</v>
      </c>
    </row>
    <row r="767" spans="1:7">
      <c r="A767" s="20" t="s">
        <v>83</v>
      </c>
      <c r="B767" s="23">
        <v>73.709999999999994</v>
      </c>
      <c r="C767" s="21"/>
      <c r="D767" s="21"/>
      <c r="E767" s="21"/>
      <c r="F767" s="23">
        <v>56.79</v>
      </c>
    </row>
    <row r="768" spans="1:7">
      <c r="A768" s="20" t="s">
        <v>69</v>
      </c>
      <c r="B768" s="23">
        <v>179.75</v>
      </c>
      <c r="C768" s="24">
        <v>1040.6400000000001</v>
      </c>
      <c r="D768" s="21"/>
      <c r="E768" s="23">
        <v>953.92</v>
      </c>
      <c r="F768" s="23">
        <v>277.32</v>
      </c>
    </row>
    <row r="769" spans="1:7">
      <c r="A769" s="20" t="s">
        <v>70</v>
      </c>
      <c r="B769" s="24">
        <v>107190.86</v>
      </c>
      <c r="C769" s="24">
        <v>739628.64</v>
      </c>
      <c r="D769" s="23">
        <v>-717.84</v>
      </c>
      <c r="E769" s="24">
        <v>707471.74</v>
      </c>
      <c r="F769" s="25">
        <v>140189.70000000001</v>
      </c>
    </row>
    <row r="770" spans="1:7">
      <c r="A770" s="20" t="s">
        <v>72</v>
      </c>
      <c r="B770" s="24">
        <v>50339.98</v>
      </c>
      <c r="C770" s="24">
        <v>466290.54</v>
      </c>
      <c r="D770" s="23">
        <v>-313.06</v>
      </c>
      <c r="E770" s="24">
        <v>464679.08</v>
      </c>
      <c r="F770" s="24">
        <v>52307.48</v>
      </c>
    </row>
    <row r="771" spans="1:7">
      <c r="A771" s="20" t="s">
        <v>74</v>
      </c>
      <c r="B771" s="23">
        <v>732.59</v>
      </c>
      <c r="C771" s="24">
        <v>12537.12</v>
      </c>
      <c r="D771" s="23">
        <v>-7.41</v>
      </c>
      <c r="E771" s="24">
        <v>12860.96</v>
      </c>
      <c r="F771" s="23">
        <v>430.31</v>
      </c>
    </row>
    <row r="772" spans="1:7">
      <c r="A772" s="20" t="s">
        <v>75</v>
      </c>
      <c r="B772" s="24">
        <v>11625.61</v>
      </c>
      <c r="C772" s="24">
        <v>75306.42</v>
      </c>
      <c r="D772" s="24">
        <v>-7783.28</v>
      </c>
      <c r="E772" s="24">
        <v>70821.45</v>
      </c>
      <c r="F772" s="24">
        <v>8591.14</v>
      </c>
    </row>
    <row r="773" spans="1:7">
      <c r="A773" s="20" t="s">
        <v>77</v>
      </c>
      <c r="B773" s="24">
        <v>-2086.37</v>
      </c>
      <c r="C773" s="24">
        <v>8245.9699999999993</v>
      </c>
      <c r="D773" s="21"/>
      <c r="E773" s="24">
        <v>5623.63</v>
      </c>
      <c r="F773" s="23">
        <v>548.41999999999996</v>
      </c>
    </row>
    <row r="774" spans="1:7">
      <c r="A774" s="17" t="s">
        <v>150</v>
      </c>
      <c r="B774" s="26">
        <v>250966.6</v>
      </c>
      <c r="C774" s="18">
        <v>1121854.29</v>
      </c>
      <c r="D774" s="18">
        <v>65885.789999999994</v>
      </c>
      <c r="E774" s="18">
        <v>1173861.8899999999</v>
      </c>
      <c r="F774" s="18">
        <v>265199.73</v>
      </c>
      <c r="G774">
        <f>F774/1000</f>
        <v>265.19972999999999</v>
      </c>
    </row>
    <row r="775" spans="1:7">
      <c r="A775" s="20" t="s">
        <v>88</v>
      </c>
      <c r="B775" s="23">
        <v>-159.26</v>
      </c>
      <c r="C775" s="21"/>
      <c r="D775" s="23">
        <v>87.68</v>
      </c>
      <c r="E775" s="23">
        <v>12.74</v>
      </c>
      <c r="F775" s="23">
        <v>-84.32</v>
      </c>
    </row>
    <row r="776" spans="1:7">
      <c r="A776" s="20" t="s">
        <v>81</v>
      </c>
      <c r="B776" s="21"/>
      <c r="C776" s="24">
        <v>21833.53</v>
      </c>
      <c r="D776" s="21"/>
      <c r="E776" s="23">
        <v>639.85</v>
      </c>
      <c r="F776" s="24">
        <v>21193.68</v>
      </c>
    </row>
    <row r="777" spans="1:7">
      <c r="A777" s="20" t="s">
        <v>65</v>
      </c>
      <c r="B777" s="21"/>
      <c r="C777" s="21"/>
      <c r="D777" s="23">
        <v>7.31</v>
      </c>
      <c r="E777" s="23">
        <v>7.31</v>
      </c>
      <c r="F777" s="22">
        <v>0.3</v>
      </c>
    </row>
    <row r="778" spans="1:7">
      <c r="A778" s="20" t="s">
        <v>66</v>
      </c>
      <c r="B778" s="24">
        <v>37966.980000000003</v>
      </c>
      <c r="C778" s="24">
        <v>88315.14</v>
      </c>
      <c r="D778" s="24">
        <v>10716.91</v>
      </c>
      <c r="E778" s="24">
        <v>109543.42</v>
      </c>
      <c r="F778" s="24">
        <v>27248.240000000002</v>
      </c>
    </row>
    <row r="779" spans="1:7">
      <c r="A779" s="20" t="s">
        <v>85</v>
      </c>
      <c r="B779" s="23">
        <v>555.49</v>
      </c>
      <c r="C779" s="27">
        <v>7020</v>
      </c>
      <c r="D779" s="23">
        <v>138.22999999999999</v>
      </c>
      <c r="E779" s="24">
        <v>6268.34</v>
      </c>
      <c r="F779" s="24">
        <v>1449.28</v>
      </c>
    </row>
    <row r="780" spans="1:7">
      <c r="A780" s="20" t="s">
        <v>67</v>
      </c>
      <c r="B780" s="21"/>
      <c r="C780" s="21"/>
      <c r="D780" s="23">
        <v>6.08</v>
      </c>
      <c r="E780" s="21"/>
      <c r="F780" s="23">
        <v>6.33</v>
      </c>
    </row>
    <row r="781" spans="1:7">
      <c r="A781" s="20" t="s">
        <v>68</v>
      </c>
      <c r="B781" s="24">
        <v>18115.23</v>
      </c>
      <c r="C781" s="24">
        <v>17746.11</v>
      </c>
      <c r="D781" s="24">
        <v>7217.05</v>
      </c>
      <c r="E781" s="24">
        <v>50263.26</v>
      </c>
      <c r="F781" s="24">
        <v>-7301.26</v>
      </c>
    </row>
    <row r="782" spans="1:7">
      <c r="A782" s="20" t="s">
        <v>82</v>
      </c>
      <c r="B782" s="24">
        <v>17230.060000000001</v>
      </c>
      <c r="C782" s="25">
        <v>105669.9</v>
      </c>
      <c r="D782" s="22">
        <v>-334.8</v>
      </c>
      <c r="E782" s="24">
        <v>118608.11</v>
      </c>
      <c r="F782" s="24">
        <v>4161.21</v>
      </c>
    </row>
    <row r="783" spans="1:7">
      <c r="A783" s="20" t="s">
        <v>83</v>
      </c>
      <c r="B783" s="21"/>
      <c r="C783" s="21"/>
      <c r="D783" s="24">
        <v>-4022.64</v>
      </c>
      <c r="E783" s="23">
        <v>19.84</v>
      </c>
      <c r="F783" s="24">
        <v>-4042.48</v>
      </c>
    </row>
    <row r="784" spans="1:7">
      <c r="A784" s="20" t="s">
        <v>69</v>
      </c>
      <c r="B784" s="23">
        <v>131.69</v>
      </c>
      <c r="C784" s="24">
        <v>1580.28</v>
      </c>
      <c r="D784" s="21"/>
      <c r="E784" s="24">
        <v>1512.48</v>
      </c>
      <c r="F784" s="23">
        <v>199.49</v>
      </c>
    </row>
    <row r="785" spans="1:7">
      <c r="A785" s="20" t="s">
        <v>70</v>
      </c>
      <c r="B785" s="24">
        <v>108305.14</v>
      </c>
      <c r="C785" s="24">
        <v>243423.46</v>
      </c>
      <c r="D785" s="24">
        <v>55597.77</v>
      </c>
      <c r="E785" s="24">
        <v>294713.58</v>
      </c>
      <c r="F785" s="24">
        <v>112448.38</v>
      </c>
    </row>
    <row r="786" spans="1:7">
      <c r="A786" s="20" t="s">
        <v>72</v>
      </c>
      <c r="B786" s="25">
        <v>55130.5</v>
      </c>
      <c r="C786" s="25">
        <v>606327.69999999995</v>
      </c>
      <c r="D786" s="24">
        <v>-6754.67</v>
      </c>
      <c r="E786" s="24">
        <v>549176.51</v>
      </c>
      <c r="F786" s="24">
        <v>106215.89</v>
      </c>
    </row>
    <row r="787" spans="1:7">
      <c r="A787" s="20" t="s">
        <v>74</v>
      </c>
      <c r="B787" s="23">
        <v>445.39</v>
      </c>
      <c r="C787" s="24">
        <v>14180.94</v>
      </c>
      <c r="D787" s="23">
        <v>352.96</v>
      </c>
      <c r="E787" s="24">
        <v>13460.65</v>
      </c>
      <c r="F787" s="24">
        <v>1544.57</v>
      </c>
    </row>
    <row r="788" spans="1:7">
      <c r="A788" s="20" t="s">
        <v>75</v>
      </c>
      <c r="B788" s="24">
        <v>9054.5400000000009</v>
      </c>
      <c r="C788" s="24">
        <v>15757.23</v>
      </c>
      <c r="D788" s="24">
        <v>3664.12</v>
      </c>
      <c r="E788" s="24">
        <v>25143.33</v>
      </c>
      <c r="F788" s="24">
        <v>3282.21</v>
      </c>
    </row>
    <row r="789" spans="1:7">
      <c r="A789" s="20" t="s">
        <v>86</v>
      </c>
      <c r="B789" s="25">
        <v>1412.8</v>
      </c>
      <c r="C789" s="21"/>
      <c r="D789" s="23">
        <v>-956.13</v>
      </c>
      <c r="E789" s="24">
        <v>1368.28</v>
      </c>
      <c r="F789" s="23">
        <v>-949.31</v>
      </c>
    </row>
    <row r="790" spans="1:7">
      <c r="A790" s="20" t="s">
        <v>77</v>
      </c>
      <c r="B790" s="24">
        <v>2778.04</v>
      </c>
      <c r="C790" s="21"/>
      <c r="D790" s="23">
        <v>165.92</v>
      </c>
      <c r="E790" s="24">
        <v>3124.19</v>
      </c>
      <c r="F790" s="23">
        <v>-172.48</v>
      </c>
    </row>
    <row r="791" spans="1:7">
      <c r="A791" s="17" t="s">
        <v>151</v>
      </c>
      <c r="B791" s="18">
        <v>442177.42</v>
      </c>
      <c r="C791" s="18">
        <v>2097305.0099999998</v>
      </c>
      <c r="D791" s="18">
        <v>313926.88</v>
      </c>
      <c r="E791" s="18">
        <v>2172464.58</v>
      </c>
      <c r="F791" s="26">
        <v>686531.2</v>
      </c>
      <c r="G791">
        <f>F791/1000</f>
        <v>686.5311999999999</v>
      </c>
    </row>
    <row r="792" spans="1:7">
      <c r="A792" s="20" t="s">
        <v>88</v>
      </c>
      <c r="B792" s="21"/>
      <c r="C792" s="21"/>
      <c r="D792" s="23">
        <v>0.03</v>
      </c>
      <c r="E792" s="21"/>
      <c r="F792" s="23">
        <v>0.03</v>
      </c>
    </row>
    <row r="793" spans="1:7">
      <c r="A793" s="20" t="s">
        <v>81</v>
      </c>
      <c r="B793" s="21"/>
      <c r="C793" s="24">
        <v>103270.91</v>
      </c>
      <c r="D793" s="24">
        <v>-5298.69</v>
      </c>
      <c r="E793" s="24">
        <v>59086.63</v>
      </c>
      <c r="F793" s="24">
        <v>39099.39</v>
      </c>
    </row>
    <row r="794" spans="1:7">
      <c r="A794" s="20" t="s">
        <v>65</v>
      </c>
      <c r="B794" s="21"/>
      <c r="C794" s="21"/>
      <c r="D794" s="24">
        <v>-9237.4699999999993</v>
      </c>
      <c r="E794" s="24">
        <v>1082.6400000000001</v>
      </c>
      <c r="F794" s="24">
        <v>-10301.530000000001</v>
      </c>
    </row>
    <row r="795" spans="1:7">
      <c r="A795" s="20" t="s">
        <v>66</v>
      </c>
      <c r="B795" s="24">
        <v>73980.240000000005</v>
      </c>
      <c r="C795" s="24">
        <v>256068.74</v>
      </c>
      <c r="D795" s="25">
        <v>57638.3</v>
      </c>
      <c r="E795" s="24">
        <v>291476.96000000002</v>
      </c>
      <c r="F795" s="24">
        <v>96925.15</v>
      </c>
    </row>
    <row r="796" spans="1:7">
      <c r="A796" s="20" t="s">
        <v>85</v>
      </c>
      <c r="B796" s="24">
        <v>3592.96</v>
      </c>
      <c r="C796" s="27">
        <v>26400</v>
      </c>
      <c r="D796" s="24">
        <v>-1458.85</v>
      </c>
      <c r="E796" s="24">
        <v>22423.25</v>
      </c>
      <c r="F796" s="24">
        <v>6177.76</v>
      </c>
    </row>
    <row r="797" spans="1:7">
      <c r="A797" s="20" t="s">
        <v>67</v>
      </c>
      <c r="B797" s="21"/>
      <c r="C797" s="21"/>
      <c r="D797" s="23">
        <v>-71.989999999999995</v>
      </c>
      <c r="E797" s="21"/>
      <c r="F797" s="23">
        <v>-71.989999999999995</v>
      </c>
    </row>
    <row r="798" spans="1:7">
      <c r="A798" s="20" t="s">
        <v>68</v>
      </c>
      <c r="B798" s="24">
        <v>35225.99</v>
      </c>
      <c r="C798" s="24">
        <v>24245.74</v>
      </c>
      <c r="D798" s="24">
        <v>36626.25</v>
      </c>
      <c r="E798" s="24">
        <v>71531.17</v>
      </c>
      <c r="F798" s="24">
        <v>24961.42</v>
      </c>
    </row>
    <row r="799" spans="1:7">
      <c r="A799" s="20" t="s">
        <v>82</v>
      </c>
      <c r="B799" s="24">
        <v>22344.95</v>
      </c>
      <c r="C799" s="24">
        <v>126535.43</v>
      </c>
      <c r="D799" s="24">
        <v>17298.87</v>
      </c>
      <c r="E799" s="24">
        <v>138265.51</v>
      </c>
      <c r="F799" s="24">
        <v>28593.56</v>
      </c>
    </row>
    <row r="800" spans="1:7">
      <c r="A800" s="20" t="s">
        <v>83</v>
      </c>
      <c r="B800" s="22">
        <v>-67.3</v>
      </c>
      <c r="C800" s="21"/>
      <c r="D800" s="21"/>
      <c r="E800" s="23">
        <v>-67.78</v>
      </c>
      <c r="F800" s="23">
        <v>0.48</v>
      </c>
    </row>
    <row r="801" spans="1:7">
      <c r="A801" s="20" t="s">
        <v>69</v>
      </c>
      <c r="B801" s="21"/>
      <c r="C801" s="21"/>
      <c r="D801" s="22">
        <v>-171.8</v>
      </c>
      <c r="E801" s="21"/>
      <c r="F801" s="22">
        <v>-171.8</v>
      </c>
    </row>
    <row r="802" spans="1:7">
      <c r="A802" s="20" t="s">
        <v>70</v>
      </c>
      <c r="B802" s="24">
        <v>213387.31</v>
      </c>
      <c r="C802" s="24">
        <v>705007.32</v>
      </c>
      <c r="D802" s="24">
        <v>182987.34</v>
      </c>
      <c r="E802" s="24">
        <v>815297.24</v>
      </c>
      <c r="F802" s="24">
        <v>287018.28000000003</v>
      </c>
    </row>
    <row r="803" spans="1:7">
      <c r="A803" s="20" t="s">
        <v>72</v>
      </c>
      <c r="B803" s="24">
        <v>88243.83</v>
      </c>
      <c r="C803" s="24">
        <v>786534.97</v>
      </c>
      <c r="D803" s="24">
        <v>46331.33</v>
      </c>
      <c r="E803" s="24">
        <v>714615.84</v>
      </c>
      <c r="F803" s="24">
        <v>208507.06</v>
      </c>
    </row>
    <row r="804" spans="1:7">
      <c r="A804" s="20" t="s">
        <v>74</v>
      </c>
      <c r="B804" s="24">
        <v>-2600.0700000000002</v>
      </c>
      <c r="C804" s="24">
        <v>18249.580000000002</v>
      </c>
      <c r="D804" s="24">
        <v>-19014.419999999998</v>
      </c>
      <c r="E804" s="24">
        <v>9098.31</v>
      </c>
      <c r="F804" s="24">
        <v>-12362.77</v>
      </c>
    </row>
    <row r="805" spans="1:7">
      <c r="A805" s="20" t="s">
        <v>75</v>
      </c>
      <c r="B805" s="24">
        <v>10684.75</v>
      </c>
      <c r="C805" s="24">
        <v>46793.15</v>
      </c>
      <c r="D805" s="24">
        <v>7267.38</v>
      </c>
      <c r="E805" s="24">
        <v>42832.62</v>
      </c>
      <c r="F805" s="24">
        <v>22232.83</v>
      </c>
    </row>
    <row r="806" spans="1:7">
      <c r="A806" s="20" t="s">
        <v>77</v>
      </c>
      <c r="B806" s="24">
        <v>-2615.2399999999998</v>
      </c>
      <c r="C806" s="24">
        <v>4199.17</v>
      </c>
      <c r="D806" s="25">
        <v>1030.5999999999999</v>
      </c>
      <c r="E806" s="24">
        <v>6822.19</v>
      </c>
      <c r="F806" s="24">
        <v>-4076.67</v>
      </c>
    </row>
    <row r="807" spans="1:7">
      <c r="A807" s="17" t="s">
        <v>152</v>
      </c>
      <c r="B807" s="18">
        <v>477804.87</v>
      </c>
      <c r="C807" s="18">
        <v>3688516.26</v>
      </c>
      <c r="D807" s="18">
        <v>-65924.960000000006</v>
      </c>
      <c r="E807" s="18">
        <v>3558884.51</v>
      </c>
      <c r="F807" s="18">
        <v>551854.92000000004</v>
      </c>
      <c r="G807">
        <f>F807/1000</f>
        <v>551.85491999999999</v>
      </c>
    </row>
    <row r="808" spans="1:7">
      <c r="A808" s="20" t="s">
        <v>81</v>
      </c>
      <c r="B808" s="21"/>
      <c r="C808" s="24">
        <v>106142.61</v>
      </c>
      <c r="D808" s="24">
        <v>-12917.72</v>
      </c>
      <c r="E808" s="24">
        <v>63365.19</v>
      </c>
      <c r="F808" s="24">
        <v>30005.24</v>
      </c>
    </row>
    <row r="809" spans="1:7">
      <c r="A809" s="20" t="s">
        <v>66</v>
      </c>
      <c r="B809" s="21"/>
      <c r="C809" s="22">
        <v>16.3</v>
      </c>
      <c r="D809" s="22">
        <v>-16.3</v>
      </c>
      <c r="E809" s="21"/>
      <c r="F809" s="21"/>
    </row>
    <row r="810" spans="1:7">
      <c r="A810" s="20" t="s">
        <v>95</v>
      </c>
      <c r="B810" s="21"/>
      <c r="C810" s="24">
        <v>17707.55</v>
      </c>
      <c r="D810" s="23">
        <v>-874.39</v>
      </c>
      <c r="E810" s="24">
        <v>14560.39</v>
      </c>
      <c r="F810" s="24">
        <v>2305.87</v>
      </c>
    </row>
    <row r="811" spans="1:7">
      <c r="A811" s="20" t="s">
        <v>68</v>
      </c>
      <c r="B811" s="24">
        <v>15124.22</v>
      </c>
      <c r="C811" s="24">
        <v>177933.04</v>
      </c>
      <c r="D811" s="24">
        <v>-34977.72</v>
      </c>
      <c r="E811" s="25">
        <v>160127.29999999999</v>
      </c>
      <c r="F811" s="24">
        <v>-1654.48</v>
      </c>
    </row>
    <row r="812" spans="1:7">
      <c r="A812" s="20" t="s">
        <v>82</v>
      </c>
      <c r="B812" s="24">
        <v>30442.39</v>
      </c>
      <c r="C812" s="27">
        <v>194455</v>
      </c>
      <c r="D812" s="28">
        <v>573</v>
      </c>
      <c r="E812" s="24">
        <v>222316.05</v>
      </c>
      <c r="F812" s="24">
        <v>3921.48</v>
      </c>
    </row>
    <row r="813" spans="1:7">
      <c r="A813" s="20" t="s">
        <v>83</v>
      </c>
      <c r="B813" s="24">
        <v>1080.27</v>
      </c>
      <c r="C813" s="21"/>
      <c r="D813" s="21"/>
      <c r="E813" s="23">
        <v>663.98</v>
      </c>
      <c r="F813" s="22">
        <v>340.7</v>
      </c>
    </row>
    <row r="814" spans="1:7">
      <c r="A814" s="20" t="s">
        <v>70</v>
      </c>
      <c r="B814" s="24">
        <v>-5528.28</v>
      </c>
      <c r="C814" s="21"/>
      <c r="D814" s="21"/>
      <c r="E814" s="21"/>
      <c r="F814" s="25">
        <v>-5528.6</v>
      </c>
    </row>
    <row r="815" spans="1:7">
      <c r="A815" s="20" t="s">
        <v>122</v>
      </c>
      <c r="B815" s="23">
        <v>-278.91000000000003</v>
      </c>
      <c r="C815" s="21"/>
      <c r="D815" s="21"/>
      <c r="E815" s="21"/>
      <c r="F815" s="23">
        <v>-278.91000000000003</v>
      </c>
    </row>
    <row r="816" spans="1:7">
      <c r="A816" s="20" t="s">
        <v>72</v>
      </c>
      <c r="B816" s="24">
        <v>124122.15</v>
      </c>
      <c r="C816" s="24">
        <v>1056725.07</v>
      </c>
      <c r="D816" s="27">
        <v>1719</v>
      </c>
      <c r="E816" s="24">
        <v>1042768.09</v>
      </c>
      <c r="F816" s="24">
        <v>142332.79</v>
      </c>
    </row>
    <row r="817" spans="1:7">
      <c r="A817" s="20" t="s">
        <v>73</v>
      </c>
      <c r="B817" s="24">
        <v>269337.68</v>
      </c>
      <c r="C817" s="24">
        <v>1830830.46</v>
      </c>
      <c r="D817" s="24">
        <v>6199.71</v>
      </c>
      <c r="E817" s="24">
        <v>1748097.65</v>
      </c>
      <c r="F817" s="24">
        <v>362941.61</v>
      </c>
    </row>
    <row r="818" spans="1:7">
      <c r="A818" s="20" t="s">
        <v>74</v>
      </c>
      <c r="B818" s="24">
        <v>-1384.31</v>
      </c>
      <c r="C818" s="24">
        <v>13544.17</v>
      </c>
      <c r="D818" s="23">
        <v>-14.69</v>
      </c>
      <c r="E818" s="25">
        <v>11269.2</v>
      </c>
      <c r="F818" s="23">
        <v>901.35</v>
      </c>
    </row>
    <row r="819" spans="1:7">
      <c r="A819" s="20" t="s">
        <v>75</v>
      </c>
      <c r="B819" s="24">
        <v>9262.67</v>
      </c>
      <c r="C819" s="24">
        <v>173945.91</v>
      </c>
      <c r="D819" s="24">
        <v>-25615.85</v>
      </c>
      <c r="E819" s="24">
        <v>143779.76</v>
      </c>
      <c r="F819" s="24">
        <v>14159.73</v>
      </c>
    </row>
    <row r="820" spans="1:7">
      <c r="A820" s="20" t="s">
        <v>76</v>
      </c>
      <c r="B820" s="24">
        <v>35154.85</v>
      </c>
      <c r="C820" s="24">
        <v>117216.15</v>
      </c>
      <c r="D820" s="21"/>
      <c r="E820" s="24">
        <v>151727.14000000001</v>
      </c>
      <c r="F820" s="24">
        <v>2164.4499999999998</v>
      </c>
    </row>
    <row r="821" spans="1:7">
      <c r="A821" s="20" t="s">
        <v>77</v>
      </c>
      <c r="B821" s="23">
        <v>472.14</v>
      </c>
      <c r="C821" s="21"/>
      <c r="D821" s="21"/>
      <c r="E821" s="23">
        <v>209.76</v>
      </c>
      <c r="F821" s="23">
        <v>243.69</v>
      </c>
    </row>
    <row r="822" spans="1:7">
      <c r="A822" s="17" t="s">
        <v>153</v>
      </c>
      <c r="B822" s="18">
        <v>833744.57</v>
      </c>
      <c r="C822" s="18">
        <v>6056922.3600000003</v>
      </c>
      <c r="D822" s="18">
        <v>-259242.25</v>
      </c>
      <c r="E822" s="18">
        <v>6155500.9400000004</v>
      </c>
      <c r="F822" s="18">
        <v>476974.85</v>
      </c>
      <c r="G822">
        <f>F822/1000</f>
        <v>476.97485</v>
      </c>
    </row>
    <row r="823" spans="1:7">
      <c r="A823" s="20" t="s">
        <v>154</v>
      </c>
      <c r="B823" s="21"/>
      <c r="C823" s="27">
        <v>25740</v>
      </c>
      <c r="D823" s="25">
        <v>7035.9</v>
      </c>
      <c r="E823" s="24">
        <v>20353.59</v>
      </c>
      <c r="F823" s="24">
        <v>12480.62</v>
      </c>
    </row>
    <row r="824" spans="1:7">
      <c r="A824" s="20" t="s">
        <v>81</v>
      </c>
      <c r="B824" s="21"/>
      <c r="C824" s="24">
        <v>159122.73000000001</v>
      </c>
      <c r="D824" s="24">
        <v>-22101.16</v>
      </c>
      <c r="E824" s="24">
        <v>108445.81</v>
      </c>
      <c r="F824" s="24">
        <v>31755.13</v>
      </c>
    </row>
    <row r="825" spans="1:7">
      <c r="A825" s="20" t="s">
        <v>65</v>
      </c>
      <c r="B825" s="23">
        <v>1.0900000000000001</v>
      </c>
      <c r="C825" s="21"/>
      <c r="D825" s="21"/>
      <c r="E825" s="21"/>
      <c r="F825" s="21"/>
    </row>
    <row r="826" spans="1:7">
      <c r="A826" s="20" t="s">
        <v>66</v>
      </c>
      <c r="B826" s="24">
        <v>3935.72</v>
      </c>
      <c r="C826" s="24">
        <v>45569.77</v>
      </c>
      <c r="D826" s="24">
        <v>-12031.98</v>
      </c>
      <c r="E826" s="24">
        <v>46027.63</v>
      </c>
      <c r="F826" s="24">
        <v>-6751.03</v>
      </c>
    </row>
    <row r="827" spans="1:7">
      <c r="A827" s="20" t="s">
        <v>95</v>
      </c>
      <c r="B827" s="21"/>
      <c r="C827" s="24">
        <v>26478.93</v>
      </c>
      <c r="D827" s="21"/>
      <c r="E827" s="24">
        <v>25453.86</v>
      </c>
      <c r="F827" s="24">
        <v>1057.55</v>
      </c>
    </row>
    <row r="828" spans="1:7">
      <c r="A828" s="20" t="s">
        <v>68</v>
      </c>
      <c r="B828" s="24">
        <v>82898.710000000006</v>
      </c>
      <c r="C828" s="24">
        <v>305537.82</v>
      </c>
      <c r="D828" s="24">
        <v>-107114.26</v>
      </c>
      <c r="E828" s="24">
        <v>297261.96999999997</v>
      </c>
      <c r="F828" s="24">
        <v>-16754.54</v>
      </c>
    </row>
    <row r="829" spans="1:7">
      <c r="A829" s="20" t="s">
        <v>82</v>
      </c>
      <c r="B829" s="25">
        <v>5000.7</v>
      </c>
      <c r="C829" s="27">
        <v>69007</v>
      </c>
      <c r="D829" s="22">
        <v>37.200000000000003</v>
      </c>
      <c r="E829" s="24">
        <v>73012.94</v>
      </c>
      <c r="F829" s="23">
        <v>838.87</v>
      </c>
    </row>
    <row r="830" spans="1:7">
      <c r="A830" s="20" t="s">
        <v>83</v>
      </c>
      <c r="B830" s="24">
        <v>1661.62</v>
      </c>
      <c r="C830" s="21"/>
      <c r="D830" s="21"/>
      <c r="E830" s="24">
        <v>1464.22</v>
      </c>
      <c r="F830" s="22">
        <v>53.1</v>
      </c>
    </row>
    <row r="831" spans="1:7">
      <c r="A831" s="20" t="s">
        <v>155</v>
      </c>
      <c r="B831" s="21"/>
      <c r="C831" s="24">
        <v>240502.31</v>
      </c>
      <c r="D831" s="23">
        <v>-309.45</v>
      </c>
      <c r="E831" s="24">
        <v>189542.46</v>
      </c>
      <c r="F831" s="25">
        <v>50899.9</v>
      </c>
    </row>
    <row r="832" spans="1:7">
      <c r="A832" s="20" t="s">
        <v>70</v>
      </c>
      <c r="B832" s="23">
        <v>-93.92</v>
      </c>
      <c r="C832" s="21"/>
      <c r="D832" s="21"/>
      <c r="E832" s="23">
        <v>-36.14</v>
      </c>
      <c r="F832" s="23">
        <v>-57.92</v>
      </c>
    </row>
    <row r="833" spans="1:7">
      <c r="A833" s="20" t="s">
        <v>72</v>
      </c>
      <c r="B833" s="24">
        <v>262134.97</v>
      </c>
      <c r="C833" s="24">
        <v>2169581.52</v>
      </c>
      <c r="D833" s="23">
        <v>599.16</v>
      </c>
      <c r="E833" s="24">
        <v>2196244.19</v>
      </c>
      <c r="F833" s="24">
        <v>233860.19</v>
      </c>
    </row>
    <row r="834" spans="1:7">
      <c r="A834" s="20" t="s">
        <v>73</v>
      </c>
      <c r="B834" s="24">
        <v>420525.13</v>
      </c>
      <c r="C834" s="24">
        <v>2513000.81</v>
      </c>
      <c r="D834" s="23">
        <v>-344.96</v>
      </c>
      <c r="E834" s="24">
        <v>2743458.29</v>
      </c>
      <c r="F834" s="24">
        <v>187454.49</v>
      </c>
    </row>
    <row r="835" spans="1:7">
      <c r="A835" s="20" t="s">
        <v>74</v>
      </c>
      <c r="B835" s="24">
        <v>-13550.47</v>
      </c>
      <c r="C835" s="24">
        <v>16155.35</v>
      </c>
      <c r="D835" s="23">
        <v>-61.16</v>
      </c>
      <c r="E835" s="24">
        <v>26941.77</v>
      </c>
      <c r="F835" s="24">
        <v>-24396.06</v>
      </c>
    </row>
    <row r="836" spans="1:7">
      <c r="A836" s="20" t="s">
        <v>75</v>
      </c>
      <c r="B836" s="24">
        <v>43266.06</v>
      </c>
      <c r="C836" s="24">
        <v>263557.69</v>
      </c>
      <c r="D836" s="24">
        <v>-77795.31</v>
      </c>
      <c r="E836" s="24">
        <v>233679.61</v>
      </c>
      <c r="F836" s="24">
        <v>-5132.1400000000003</v>
      </c>
    </row>
    <row r="837" spans="1:7">
      <c r="A837" s="20" t="s">
        <v>76</v>
      </c>
      <c r="B837" s="24">
        <v>35288.480000000003</v>
      </c>
      <c r="C837" s="24">
        <v>222668.43</v>
      </c>
      <c r="D837" s="24">
        <v>-46409.72</v>
      </c>
      <c r="E837" s="24">
        <v>201708.34</v>
      </c>
      <c r="F837" s="25">
        <v>11784.6</v>
      </c>
    </row>
    <row r="838" spans="1:7">
      <c r="A838" s="20" t="s">
        <v>77</v>
      </c>
      <c r="B838" s="24">
        <v>-7323.52</v>
      </c>
      <c r="C838" s="21"/>
      <c r="D838" s="23">
        <v>-746.51</v>
      </c>
      <c r="E838" s="25">
        <v>-8057.6</v>
      </c>
      <c r="F838" s="23">
        <v>-117.91</v>
      </c>
    </row>
    <row r="839" spans="1:7">
      <c r="A839" s="17" t="s">
        <v>156</v>
      </c>
      <c r="B839" s="18">
        <v>627835.81999999995</v>
      </c>
      <c r="C839" s="18">
        <v>4426099.84</v>
      </c>
      <c r="D839" s="26">
        <v>-7757.9</v>
      </c>
      <c r="E839" s="18">
        <v>4569662.09</v>
      </c>
      <c r="F839" s="18">
        <v>458331.85</v>
      </c>
      <c r="G839">
        <f>F839/1000</f>
        <v>458.33184999999997</v>
      </c>
    </row>
    <row r="840" spans="1:7">
      <c r="A840" s="20" t="s">
        <v>81</v>
      </c>
      <c r="B840" s="21"/>
      <c r="C840" s="25">
        <v>121438.39999999999</v>
      </c>
      <c r="D840" s="24">
        <v>-9299.24</v>
      </c>
      <c r="E840" s="24">
        <v>89203.99</v>
      </c>
      <c r="F840" s="24">
        <v>22952.57</v>
      </c>
    </row>
    <row r="841" spans="1:7">
      <c r="A841" s="20" t="s">
        <v>65</v>
      </c>
      <c r="B841" s="23">
        <v>118.92</v>
      </c>
      <c r="C841" s="21"/>
      <c r="D841" s="21"/>
      <c r="E841" s="21"/>
      <c r="F841" s="23">
        <v>118.92</v>
      </c>
    </row>
    <row r="842" spans="1:7">
      <c r="A842" s="20" t="s">
        <v>66</v>
      </c>
      <c r="B842" s="24">
        <v>2210.52</v>
      </c>
      <c r="C842" s="21"/>
      <c r="D842" s="21"/>
      <c r="E842" s="21"/>
      <c r="F842" s="24">
        <v>2141.56</v>
      </c>
    </row>
    <row r="843" spans="1:7">
      <c r="A843" s="20" t="s">
        <v>67</v>
      </c>
      <c r="B843" s="23">
        <v>3.63</v>
      </c>
      <c r="C843" s="21"/>
      <c r="D843" s="21"/>
      <c r="E843" s="21"/>
      <c r="F843" s="23">
        <v>3.63</v>
      </c>
    </row>
    <row r="844" spans="1:7">
      <c r="A844" s="20" t="s">
        <v>95</v>
      </c>
      <c r="B844" s="21"/>
      <c r="C844" s="24">
        <v>10351.94</v>
      </c>
      <c r="D844" s="21"/>
      <c r="E844" s="24">
        <v>10351.94</v>
      </c>
      <c r="F844" s="23">
        <v>7.25</v>
      </c>
    </row>
    <row r="845" spans="1:7">
      <c r="A845" s="20" t="s">
        <v>68</v>
      </c>
      <c r="B845" s="24">
        <v>37980.61</v>
      </c>
      <c r="C845" s="24">
        <v>225644.25</v>
      </c>
      <c r="D845" s="24">
        <v>-23245.91</v>
      </c>
      <c r="E845" s="25">
        <v>246556.4</v>
      </c>
      <c r="F845" s="24">
        <v>-6327.36</v>
      </c>
    </row>
    <row r="846" spans="1:7">
      <c r="A846" s="20" t="s">
        <v>82</v>
      </c>
      <c r="B846" s="24">
        <v>37106.370000000003</v>
      </c>
      <c r="C846" s="25">
        <v>193368.4</v>
      </c>
      <c r="D846" s="28">
        <v>588</v>
      </c>
      <c r="E846" s="24">
        <v>231560.85</v>
      </c>
      <c r="F846" s="23">
        <v>-580.85</v>
      </c>
    </row>
    <row r="847" spans="1:7">
      <c r="A847" s="20" t="s">
        <v>83</v>
      </c>
      <c r="B847" s="24">
        <v>1094.1300000000001</v>
      </c>
      <c r="C847" s="21"/>
      <c r="D847" s="21"/>
      <c r="E847" s="22">
        <v>963.7</v>
      </c>
      <c r="F847" s="23">
        <v>58.75</v>
      </c>
    </row>
    <row r="848" spans="1:7">
      <c r="A848" s="20" t="s">
        <v>70</v>
      </c>
      <c r="B848" s="24">
        <v>3378.25</v>
      </c>
      <c r="C848" s="21"/>
      <c r="D848" s="23">
        <v>434.52</v>
      </c>
      <c r="E848" s="23">
        <v>434.52</v>
      </c>
      <c r="F848" s="25">
        <v>3171.7</v>
      </c>
    </row>
    <row r="849" spans="1:7">
      <c r="A849" s="20" t="s">
        <v>72</v>
      </c>
      <c r="B849" s="25">
        <v>174932.1</v>
      </c>
      <c r="C849" s="24">
        <v>1512940.92</v>
      </c>
      <c r="D849" s="24">
        <v>3601.68</v>
      </c>
      <c r="E849" s="24">
        <v>1535013.09</v>
      </c>
      <c r="F849" s="24">
        <v>138831.64000000001</v>
      </c>
    </row>
    <row r="850" spans="1:7">
      <c r="A850" s="20" t="s">
        <v>73</v>
      </c>
      <c r="B850" s="24">
        <v>334244.38</v>
      </c>
      <c r="C850" s="24">
        <v>1971874.33</v>
      </c>
      <c r="D850" s="24">
        <v>3959.41</v>
      </c>
      <c r="E850" s="24">
        <v>2008017.14</v>
      </c>
      <c r="F850" s="24">
        <v>302080.06</v>
      </c>
    </row>
    <row r="851" spans="1:7">
      <c r="A851" s="20" t="s">
        <v>74</v>
      </c>
      <c r="B851" s="24">
        <v>-1616.95</v>
      </c>
      <c r="C851" s="24">
        <v>16987.689999999999</v>
      </c>
      <c r="D851" s="22">
        <v>-211.2</v>
      </c>
      <c r="E851" s="24">
        <v>24425.91</v>
      </c>
      <c r="F851" s="24">
        <v>-9275.83</v>
      </c>
    </row>
    <row r="852" spans="1:7">
      <c r="A852" s="20" t="s">
        <v>75</v>
      </c>
      <c r="B852" s="24">
        <v>20027.060000000001</v>
      </c>
      <c r="C852" s="24">
        <v>219261.99</v>
      </c>
      <c r="D852" s="25">
        <v>-19388.5</v>
      </c>
      <c r="E852" s="24">
        <v>209460.81</v>
      </c>
      <c r="F852" s="24">
        <v>10354.65</v>
      </c>
    </row>
    <row r="853" spans="1:7">
      <c r="A853" s="20" t="s">
        <v>86</v>
      </c>
      <c r="B853" s="21"/>
      <c r="C853" s="24">
        <v>70992.63</v>
      </c>
      <c r="D853" s="21"/>
      <c r="E853" s="24">
        <v>70992.63</v>
      </c>
      <c r="F853" s="23">
        <v>33.33</v>
      </c>
    </row>
    <row r="854" spans="1:7">
      <c r="A854" s="20" t="s">
        <v>77</v>
      </c>
      <c r="B854" s="25">
        <v>18356.8</v>
      </c>
      <c r="C854" s="24">
        <v>83239.289999999994</v>
      </c>
      <c r="D854" s="24">
        <v>35803.339999999997</v>
      </c>
      <c r="E854" s="24">
        <v>142681.10999999999</v>
      </c>
      <c r="F854" s="24">
        <v>-5238.17</v>
      </c>
    </row>
    <row r="855" spans="1:7">
      <c r="A855" s="17" t="s">
        <v>157</v>
      </c>
      <c r="B855" s="18">
        <v>361473.85</v>
      </c>
      <c r="C855" s="18">
        <v>1346303.07</v>
      </c>
      <c r="D855" s="18">
        <v>14933.21</v>
      </c>
      <c r="E855" s="18">
        <v>1613815.96</v>
      </c>
      <c r="F855" s="18">
        <v>108401.34</v>
      </c>
      <c r="G855">
        <f>F855/1000</f>
        <v>108.40133999999999</v>
      </c>
    </row>
    <row r="856" spans="1:7">
      <c r="A856" s="20" t="s">
        <v>66</v>
      </c>
      <c r="B856" s="24">
        <v>60165.57</v>
      </c>
      <c r="C856" s="24">
        <v>46354.33</v>
      </c>
      <c r="D856" s="24">
        <v>-13157.29</v>
      </c>
      <c r="E856" s="24">
        <v>98916.83</v>
      </c>
      <c r="F856" s="24">
        <v>-6100.13</v>
      </c>
    </row>
    <row r="857" spans="1:7">
      <c r="A857" s="20" t="s">
        <v>68</v>
      </c>
      <c r="B857" s="24">
        <v>35404.67</v>
      </c>
      <c r="C857" s="24">
        <v>23390.240000000002</v>
      </c>
      <c r="D857" s="24">
        <v>-10606.02</v>
      </c>
      <c r="E857" s="24">
        <v>47945.120000000003</v>
      </c>
      <c r="F857" s="23">
        <v>-126.54</v>
      </c>
    </row>
    <row r="858" spans="1:7">
      <c r="A858" s="20" t="s">
        <v>82</v>
      </c>
      <c r="B858" s="24">
        <v>24746.05</v>
      </c>
      <c r="C858" s="24">
        <v>144721.92000000001</v>
      </c>
      <c r="D858" s="21"/>
      <c r="E858" s="24">
        <v>168342.71</v>
      </c>
      <c r="F858" s="24">
        <v>1267.77</v>
      </c>
    </row>
    <row r="859" spans="1:7">
      <c r="A859" s="20" t="s">
        <v>83</v>
      </c>
      <c r="B859" s="24">
        <v>1992.87</v>
      </c>
      <c r="C859" s="21"/>
      <c r="D859" s="21"/>
      <c r="E859" s="22">
        <v>253.3</v>
      </c>
      <c r="F859" s="24">
        <v>1739.57</v>
      </c>
    </row>
    <row r="860" spans="1:7">
      <c r="A860" s="20" t="s">
        <v>70</v>
      </c>
      <c r="B860" s="24">
        <v>133798.51999999999</v>
      </c>
      <c r="C860" s="24">
        <v>165677.66</v>
      </c>
      <c r="D860" s="24">
        <v>43315.97</v>
      </c>
      <c r="E860" s="24">
        <v>340278.31</v>
      </c>
      <c r="F860" s="24">
        <v>2264.5100000000002</v>
      </c>
    </row>
    <row r="861" spans="1:7">
      <c r="A861" s="20" t="s">
        <v>72</v>
      </c>
      <c r="B861" s="25">
        <v>90056.8</v>
      </c>
      <c r="C861" s="24">
        <v>941037.12</v>
      </c>
      <c r="D861" s="21"/>
      <c r="E861" s="24">
        <v>922472.82</v>
      </c>
      <c r="F861" s="24">
        <v>109307.78</v>
      </c>
    </row>
    <row r="862" spans="1:7">
      <c r="A862" s="20" t="s">
        <v>74</v>
      </c>
      <c r="B862" s="23">
        <v>-47.54</v>
      </c>
      <c r="C862" s="24">
        <v>16283.42</v>
      </c>
      <c r="D862" s="21"/>
      <c r="E862" s="24">
        <v>15519.29</v>
      </c>
      <c r="F862" s="23">
        <v>731.93</v>
      </c>
    </row>
    <row r="863" spans="1:7">
      <c r="A863" s="20" t="s">
        <v>75</v>
      </c>
      <c r="B863" s="24">
        <v>16032.22</v>
      </c>
      <c r="C863" s="24">
        <v>8838.3799999999992</v>
      </c>
      <c r="D863" s="24">
        <v>-4619.45</v>
      </c>
      <c r="E863" s="24">
        <v>19682.37</v>
      </c>
      <c r="F863" s="23">
        <v>398.94</v>
      </c>
    </row>
    <row r="864" spans="1:7">
      <c r="A864" s="20" t="s">
        <v>77</v>
      </c>
      <c r="B864" s="23">
        <v>-675.31</v>
      </c>
      <c r="C864" s="21"/>
      <c r="D864" s="21"/>
      <c r="E864" s="23">
        <v>405.21</v>
      </c>
      <c r="F864" s="24">
        <v>-1082.49</v>
      </c>
    </row>
    <row r="865" spans="1:7">
      <c r="A865" s="17" t="s">
        <v>158</v>
      </c>
      <c r="B865" s="26">
        <v>374472.8</v>
      </c>
      <c r="C865" s="18">
        <v>3267367.32</v>
      </c>
      <c r="D865" s="18">
        <v>-152130.39000000001</v>
      </c>
      <c r="E865" s="18">
        <v>3049052.22</v>
      </c>
      <c r="F865" s="26">
        <v>441441.3</v>
      </c>
      <c r="G865">
        <f>F865/1000</f>
        <v>441.44130000000001</v>
      </c>
    </row>
    <row r="866" spans="1:7">
      <c r="A866" s="20" t="s">
        <v>81</v>
      </c>
      <c r="B866" s="21"/>
      <c r="C866" s="24">
        <v>97835.32</v>
      </c>
      <c r="D866" s="24">
        <v>-9142.14</v>
      </c>
      <c r="E866" s="24">
        <v>57584.72</v>
      </c>
      <c r="F866" s="24">
        <v>31245.03</v>
      </c>
    </row>
    <row r="867" spans="1:7">
      <c r="A867" s="20" t="s">
        <v>65</v>
      </c>
      <c r="B867" s="23">
        <v>0.56999999999999995</v>
      </c>
      <c r="C867" s="21"/>
      <c r="D867" s="23">
        <v>-63.11</v>
      </c>
      <c r="E867" s="23">
        <v>-63.11</v>
      </c>
      <c r="F867" s="23">
        <v>0.39</v>
      </c>
    </row>
    <row r="868" spans="1:7">
      <c r="A868" s="20" t="s">
        <v>66</v>
      </c>
      <c r="B868" s="25">
        <v>44217.8</v>
      </c>
      <c r="C868" s="24">
        <v>482545.97</v>
      </c>
      <c r="D868" s="25">
        <v>-78215.3</v>
      </c>
      <c r="E868" s="24">
        <v>400182.45</v>
      </c>
      <c r="F868" s="24">
        <v>48450.32</v>
      </c>
    </row>
    <row r="869" spans="1:7">
      <c r="A869" s="20" t="s">
        <v>68</v>
      </c>
      <c r="B869" s="24">
        <v>26927.03</v>
      </c>
      <c r="C869" s="24">
        <v>190224.62</v>
      </c>
      <c r="D869" s="25">
        <v>-48050.2</v>
      </c>
      <c r="E869" s="24">
        <v>170438.98</v>
      </c>
      <c r="F869" s="24">
        <v>-1402.75</v>
      </c>
    </row>
    <row r="870" spans="1:7">
      <c r="A870" s="20" t="s">
        <v>82</v>
      </c>
      <c r="B870" s="24">
        <v>18677.27</v>
      </c>
      <c r="C870" s="25">
        <v>121049.60000000001</v>
      </c>
      <c r="D870" s="21"/>
      <c r="E870" s="24">
        <v>138572.78</v>
      </c>
      <c r="F870" s="24">
        <v>1128.68</v>
      </c>
    </row>
    <row r="871" spans="1:7">
      <c r="A871" s="20" t="s">
        <v>70</v>
      </c>
      <c r="B871" s="24">
        <v>182930.78</v>
      </c>
      <c r="C871" s="24">
        <v>1251410.48</v>
      </c>
      <c r="D871" s="23">
        <v>-257.35000000000002</v>
      </c>
      <c r="E871" s="24">
        <v>1187630.79</v>
      </c>
      <c r="F871" s="24">
        <v>246936.78</v>
      </c>
    </row>
    <row r="872" spans="1:7">
      <c r="A872" s="20" t="s">
        <v>72</v>
      </c>
      <c r="B872" s="24">
        <v>87253.41</v>
      </c>
      <c r="C872" s="24">
        <v>948659.87</v>
      </c>
      <c r="D872" s="21"/>
      <c r="E872" s="24">
        <v>927883.57</v>
      </c>
      <c r="F872" s="25">
        <v>108158.2</v>
      </c>
    </row>
    <row r="873" spans="1:7">
      <c r="A873" s="20" t="s">
        <v>74</v>
      </c>
      <c r="B873" s="23">
        <v>-360.14</v>
      </c>
      <c r="C873" s="24">
        <v>12841.48</v>
      </c>
      <c r="D873" s="21"/>
      <c r="E873" s="25">
        <v>14859.9</v>
      </c>
      <c r="F873" s="24">
        <v>-2376.94</v>
      </c>
    </row>
    <row r="874" spans="1:7">
      <c r="A874" s="20" t="s">
        <v>75</v>
      </c>
      <c r="B874" s="24">
        <v>11451.14</v>
      </c>
      <c r="C874" s="24">
        <v>114157.62</v>
      </c>
      <c r="D874" s="24">
        <v>-16402.29</v>
      </c>
      <c r="E874" s="24">
        <v>100815.19</v>
      </c>
      <c r="F874" s="24">
        <v>8401.1299999999992</v>
      </c>
    </row>
    <row r="875" spans="1:7">
      <c r="A875" s="20" t="s">
        <v>77</v>
      </c>
      <c r="B875" s="24">
        <v>3374.94</v>
      </c>
      <c r="C875" s="24">
        <v>48642.36</v>
      </c>
      <c r="D875" s="21"/>
      <c r="E875" s="24">
        <v>51146.95</v>
      </c>
      <c r="F875" s="23">
        <v>900.46</v>
      </c>
    </row>
    <row r="876" spans="1:7">
      <c r="A876" s="17" t="s">
        <v>159</v>
      </c>
      <c r="B876" s="18">
        <v>340066.93</v>
      </c>
      <c r="C876" s="26">
        <v>2585465.6</v>
      </c>
      <c r="D876" s="18">
        <v>-246349.83</v>
      </c>
      <c r="E876" s="18">
        <v>2397640.2400000002</v>
      </c>
      <c r="F876" s="18">
        <v>284021.92</v>
      </c>
      <c r="G876">
        <f>F876/1000</f>
        <v>284.02191999999997</v>
      </c>
    </row>
    <row r="877" spans="1:7">
      <c r="A877" s="20" t="s">
        <v>81</v>
      </c>
      <c r="B877" s="21"/>
      <c r="C877" s="24">
        <v>91573.28</v>
      </c>
      <c r="D877" s="25">
        <v>-26023.4</v>
      </c>
      <c r="E877" s="24">
        <v>43816.38</v>
      </c>
      <c r="F877" s="24">
        <v>21867.78</v>
      </c>
    </row>
    <row r="878" spans="1:7">
      <c r="A878" s="20" t="s">
        <v>65</v>
      </c>
      <c r="B878" s="23">
        <v>0.54</v>
      </c>
      <c r="C878" s="21"/>
      <c r="D878" s="21"/>
      <c r="E878" s="21"/>
      <c r="F878" s="21"/>
    </row>
    <row r="879" spans="1:7">
      <c r="A879" s="20" t="s">
        <v>66</v>
      </c>
      <c r="B879" s="24">
        <v>38693.03</v>
      </c>
      <c r="C879" s="24">
        <v>435053.85</v>
      </c>
      <c r="D879" s="24">
        <v>-143435.46</v>
      </c>
      <c r="E879" s="24">
        <v>299162.13</v>
      </c>
      <c r="F879" s="25">
        <v>31366.400000000001</v>
      </c>
    </row>
    <row r="880" spans="1:7">
      <c r="A880" s="20" t="s">
        <v>85</v>
      </c>
      <c r="B880" s="24">
        <v>2196.2399999999998</v>
      </c>
      <c r="C880" s="27">
        <v>13145</v>
      </c>
      <c r="D880" s="21"/>
      <c r="E880" s="24">
        <v>13971.53</v>
      </c>
      <c r="F880" s="24">
        <v>1353.46</v>
      </c>
    </row>
    <row r="881" spans="1:7">
      <c r="A881" s="20" t="s">
        <v>68</v>
      </c>
      <c r="B881" s="24">
        <v>26311.49</v>
      </c>
      <c r="C881" s="24">
        <v>162442.97</v>
      </c>
      <c r="D881" s="24">
        <v>-49407.78</v>
      </c>
      <c r="E881" s="24">
        <v>139246.21</v>
      </c>
      <c r="F881" s="23">
        <v>144.31</v>
      </c>
    </row>
    <row r="882" spans="1:7">
      <c r="A882" s="20" t="s">
        <v>82</v>
      </c>
      <c r="B882" s="24">
        <v>23051.38</v>
      </c>
      <c r="C882" s="24">
        <v>100854.67</v>
      </c>
      <c r="D882" s="25">
        <v>-6568.6</v>
      </c>
      <c r="E882" s="25">
        <v>115680.3</v>
      </c>
      <c r="F882" s="24">
        <v>1702.07</v>
      </c>
    </row>
    <row r="883" spans="1:7">
      <c r="A883" s="20" t="s">
        <v>69</v>
      </c>
      <c r="B883" s="21"/>
      <c r="C883" s="22">
        <v>649.70000000000005</v>
      </c>
      <c r="D883" s="24">
        <v>5475.28</v>
      </c>
      <c r="E883" s="25">
        <v>5865.1</v>
      </c>
      <c r="F883" s="23">
        <v>261.23</v>
      </c>
    </row>
    <row r="884" spans="1:7">
      <c r="A884" s="20" t="s">
        <v>70</v>
      </c>
      <c r="B884" s="24">
        <v>158985.78</v>
      </c>
      <c r="C884" s="24">
        <v>1036714.85</v>
      </c>
      <c r="D884" s="21"/>
      <c r="E884" s="24">
        <v>1052607.57</v>
      </c>
      <c r="F884" s="24">
        <v>144756.23000000001</v>
      </c>
    </row>
    <row r="885" spans="1:7">
      <c r="A885" s="20" t="s">
        <v>72</v>
      </c>
      <c r="B885" s="24">
        <v>77693.259999999995</v>
      </c>
      <c r="C885" s="25">
        <v>627904.6</v>
      </c>
      <c r="D885" s="21"/>
      <c r="E885" s="24">
        <v>633713.71</v>
      </c>
      <c r="F885" s="24">
        <v>72238.720000000001</v>
      </c>
    </row>
    <row r="886" spans="1:7">
      <c r="A886" s="20" t="s">
        <v>74</v>
      </c>
      <c r="B886" s="24">
        <v>1748.93</v>
      </c>
      <c r="C886" s="24">
        <v>14651.38</v>
      </c>
      <c r="D886" s="21"/>
      <c r="E886" s="24">
        <v>15225.93</v>
      </c>
      <c r="F886" s="24">
        <v>1180.55</v>
      </c>
    </row>
    <row r="887" spans="1:7">
      <c r="A887" s="20" t="s">
        <v>75</v>
      </c>
      <c r="B887" s="24">
        <v>9885.4599999999991</v>
      </c>
      <c r="C887" s="24">
        <v>96807.32</v>
      </c>
      <c r="D887" s="24">
        <v>-26389.87</v>
      </c>
      <c r="E887" s="24">
        <v>72057.16</v>
      </c>
      <c r="F887" s="24">
        <v>8275.9500000000007</v>
      </c>
    </row>
    <row r="888" spans="1:7">
      <c r="A888" s="20" t="s">
        <v>77</v>
      </c>
      <c r="B888" s="24">
        <v>1500.82</v>
      </c>
      <c r="C888" s="24">
        <v>5667.98</v>
      </c>
      <c r="D888" s="21"/>
      <c r="E888" s="24">
        <v>6294.22</v>
      </c>
      <c r="F888" s="23">
        <v>875.22</v>
      </c>
    </row>
    <row r="889" spans="1:7">
      <c r="A889" s="17" t="s">
        <v>160</v>
      </c>
      <c r="B889" s="26">
        <v>108883.3</v>
      </c>
      <c r="C889" s="19"/>
      <c r="D889" s="19"/>
      <c r="E889" s="18">
        <v>41154.67</v>
      </c>
      <c r="F889" s="18">
        <v>67728.63</v>
      </c>
      <c r="G889">
        <f>F889/1000</f>
        <v>67.72863000000001</v>
      </c>
    </row>
    <row r="890" spans="1:7">
      <c r="A890" s="20" t="s">
        <v>65</v>
      </c>
      <c r="B890" s="24">
        <v>-6531.74</v>
      </c>
      <c r="C890" s="21"/>
      <c r="D890" s="21"/>
      <c r="E890" s="21"/>
      <c r="F890" s="24">
        <v>-6531.74</v>
      </c>
    </row>
    <row r="891" spans="1:7">
      <c r="A891" s="20" t="s">
        <v>66</v>
      </c>
      <c r="B891" s="24">
        <v>15683.94</v>
      </c>
      <c r="C891" s="21"/>
      <c r="D891" s="21"/>
      <c r="E891" s="24">
        <v>14841.93</v>
      </c>
      <c r="F891" s="23">
        <v>842.01</v>
      </c>
    </row>
    <row r="892" spans="1:7">
      <c r="A892" s="20" t="s">
        <v>67</v>
      </c>
      <c r="B892" s="23">
        <v>-256.67</v>
      </c>
      <c r="C892" s="21"/>
      <c r="D892" s="21"/>
      <c r="E892" s="21"/>
      <c r="F892" s="23">
        <v>-256.67</v>
      </c>
    </row>
    <row r="893" spans="1:7">
      <c r="A893" s="20" t="s">
        <v>68</v>
      </c>
      <c r="B893" s="24">
        <v>4371.5600000000004</v>
      </c>
      <c r="C893" s="21"/>
      <c r="D893" s="21"/>
      <c r="E893" s="24">
        <v>5202.57</v>
      </c>
      <c r="F893" s="23">
        <v>-831.01</v>
      </c>
    </row>
    <row r="894" spans="1:7">
      <c r="A894" s="20" t="s">
        <v>82</v>
      </c>
      <c r="B894" s="24">
        <v>8293.65</v>
      </c>
      <c r="C894" s="21"/>
      <c r="D894" s="21"/>
      <c r="E894" s="24">
        <v>1102.1199999999999</v>
      </c>
      <c r="F894" s="24">
        <v>7191.53</v>
      </c>
    </row>
    <row r="895" spans="1:7">
      <c r="A895" s="20" t="s">
        <v>69</v>
      </c>
      <c r="B895" s="23">
        <v>-61.74</v>
      </c>
      <c r="C895" s="21"/>
      <c r="D895" s="21"/>
      <c r="E895" s="21"/>
      <c r="F895" s="23">
        <v>-61.74</v>
      </c>
    </row>
    <row r="896" spans="1:7">
      <c r="A896" s="20" t="s">
        <v>70</v>
      </c>
      <c r="B896" s="24">
        <v>63366.21</v>
      </c>
      <c r="C896" s="21"/>
      <c r="D896" s="21"/>
      <c r="E896" s="24">
        <v>10855.31</v>
      </c>
      <c r="F896" s="25">
        <v>52510.9</v>
      </c>
    </row>
    <row r="897" spans="1:7">
      <c r="A897" s="20" t="s">
        <v>72</v>
      </c>
      <c r="B897" s="24">
        <v>52983.25</v>
      </c>
      <c r="C897" s="21"/>
      <c r="D897" s="21"/>
      <c r="E897" s="24">
        <v>5232.21</v>
      </c>
      <c r="F897" s="24">
        <v>47751.040000000001</v>
      </c>
    </row>
    <row r="898" spans="1:7">
      <c r="A898" s="20" t="s">
        <v>74</v>
      </c>
      <c r="B898" s="24">
        <v>-30096.37</v>
      </c>
      <c r="C898" s="21"/>
      <c r="D898" s="21"/>
      <c r="E898" s="23">
        <v>-674.48</v>
      </c>
      <c r="F898" s="24">
        <v>-29421.89</v>
      </c>
    </row>
    <row r="899" spans="1:7">
      <c r="A899" s="20" t="s">
        <v>75</v>
      </c>
      <c r="B899" s="24">
        <v>3332.89</v>
      </c>
      <c r="C899" s="21"/>
      <c r="D899" s="21"/>
      <c r="E899" s="24">
        <v>3971.44</v>
      </c>
      <c r="F899" s="23">
        <v>-638.54999999999995</v>
      </c>
    </row>
    <row r="900" spans="1:7">
      <c r="A900" s="20" t="s">
        <v>77</v>
      </c>
      <c r="B900" s="24">
        <v>-2201.6799999999998</v>
      </c>
      <c r="C900" s="21"/>
      <c r="D900" s="21"/>
      <c r="E900" s="23">
        <v>623.57000000000005</v>
      </c>
      <c r="F900" s="24">
        <v>-2825.25</v>
      </c>
    </row>
    <row r="901" spans="1:7">
      <c r="A901" s="17" t="s">
        <v>161</v>
      </c>
      <c r="B901" s="18">
        <v>548759.88</v>
      </c>
      <c r="C901" s="18">
        <v>492499.33</v>
      </c>
      <c r="D901" s="18">
        <v>-34423.83</v>
      </c>
      <c r="E901" s="26">
        <v>816957.2</v>
      </c>
      <c r="F901" s="18">
        <v>192053.82</v>
      </c>
      <c r="G901">
        <f>F901/1000</f>
        <v>192.05382</v>
      </c>
    </row>
    <row r="902" spans="1:7">
      <c r="A902" s="20" t="s">
        <v>88</v>
      </c>
      <c r="B902" s="23">
        <v>7.0000000000000007E-2</v>
      </c>
      <c r="C902" s="21"/>
      <c r="D902" s="21"/>
      <c r="E902" s="21"/>
      <c r="F902" s="23">
        <v>7.0000000000000007E-2</v>
      </c>
    </row>
    <row r="903" spans="1:7">
      <c r="A903" s="20" t="s">
        <v>65</v>
      </c>
      <c r="B903" s="23">
        <v>2.09</v>
      </c>
      <c r="C903" s="21"/>
      <c r="D903" s="21"/>
      <c r="E903" s="21"/>
      <c r="F903" s="23">
        <v>2.09</v>
      </c>
    </row>
    <row r="904" spans="1:7">
      <c r="A904" s="20" t="s">
        <v>66</v>
      </c>
      <c r="B904" s="24">
        <v>60572.38</v>
      </c>
      <c r="C904" s="24">
        <v>46650.33</v>
      </c>
      <c r="D904" s="24">
        <v>-21817.65</v>
      </c>
      <c r="E904" s="24">
        <v>75603.259999999995</v>
      </c>
      <c r="F904" s="25">
        <v>10293.9</v>
      </c>
    </row>
    <row r="905" spans="1:7">
      <c r="A905" s="20" t="s">
        <v>68</v>
      </c>
      <c r="B905" s="25">
        <v>32274.6</v>
      </c>
      <c r="C905" s="24">
        <v>24953.06</v>
      </c>
      <c r="D905" s="24">
        <v>-11078.82</v>
      </c>
      <c r="E905" s="24">
        <v>40178.559999999998</v>
      </c>
      <c r="F905" s="25">
        <v>6226.8</v>
      </c>
    </row>
    <row r="906" spans="1:7">
      <c r="A906" s="20" t="s">
        <v>82</v>
      </c>
      <c r="B906" s="23">
        <v>44.33</v>
      </c>
      <c r="C906" s="21"/>
      <c r="D906" s="21"/>
      <c r="E906" s="21"/>
      <c r="F906" s="23">
        <v>44.33</v>
      </c>
    </row>
    <row r="907" spans="1:7">
      <c r="A907" s="20" t="s">
        <v>83</v>
      </c>
      <c r="B907" s="23">
        <v>66.06</v>
      </c>
      <c r="C907" s="21"/>
      <c r="D907" s="21"/>
      <c r="E907" s="21"/>
      <c r="F907" s="23">
        <v>60.84</v>
      </c>
    </row>
    <row r="908" spans="1:7">
      <c r="A908" s="20" t="s">
        <v>70</v>
      </c>
      <c r="B908" s="24">
        <v>353651.87</v>
      </c>
      <c r="C908" s="24">
        <v>331797.98</v>
      </c>
      <c r="D908" s="24">
        <v>3208.23</v>
      </c>
      <c r="E908" s="24">
        <v>535796.43999999994</v>
      </c>
      <c r="F908" s="24">
        <v>153915.28</v>
      </c>
    </row>
    <row r="909" spans="1:7">
      <c r="A909" s="20" t="s">
        <v>72</v>
      </c>
      <c r="B909" s="24">
        <v>82077.69</v>
      </c>
      <c r="C909" s="27">
        <v>76059</v>
      </c>
      <c r="D909" s="21"/>
      <c r="E909" s="24">
        <v>137984.15</v>
      </c>
      <c r="F909" s="24">
        <v>20392.13</v>
      </c>
    </row>
    <row r="910" spans="1:7">
      <c r="A910" s="20" t="s">
        <v>74</v>
      </c>
      <c r="B910" s="23">
        <v>-457.55</v>
      </c>
      <c r="C910" s="25">
        <v>1681.7</v>
      </c>
      <c r="D910" s="21"/>
      <c r="E910" s="24">
        <v>2061.88</v>
      </c>
      <c r="F910" s="23">
        <v>-828.15</v>
      </c>
    </row>
    <row r="911" spans="1:7">
      <c r="A911" s="20" t="s">
        <v>75</v>
      </c>
      <c r="B911" s="24">
        <v>13424.76</v>
      </c>
      <c r="C911" s="24">
        <v>11238.14</v>
      </c>
      <c r="D911" s="24">
        <v>-4735.59</v>
      </c>
      <c r="E911" s="24">
        <v>17415.29</v>
      </c>
      <c r="F911" s="24">
        <v>2624.84</v>
      </c>
    </row>
    <row r="912" spans="1:7">
      <c r="A912" s="20" t="s">
        <v>77</v>
      </c>
      <c r="B912" s="24">
        <v>7103.58</v>
      </c>
      <c r="C912" s="23">
        <v>119.12</v>
      </c>
      <c r="D912" s="21"/>
      <c r="E912" s="24">
        <v>7917.62</v>
      </c>
      <c r="F912" s="23">
        <v>-678.31</v>
      </c>
    </row>
    <row r="913" spans="1:7">
      <c r="A913" s="17" t="s">
        <v>162</v>
      </c>
      <c r="B913" s="18">
        <v>401457.39</v>
      </c>
      <c r="C913" s="18">
        <v>3226526.27</v>
      </c>
      <c r="D913" s="18">
        <v>-208424.95</v>
      </c>
      <c r="E913" s="18">
        <v>3022857.89</v>
      </c>
      <c r="F913" s="18">
        <v>397992.93</v>
      </c>
      <c r="G913">
        <f>F913/1000</f>
        <v>397.99293</v>
      </c>
    </row>
    <row r="914" spans="1:7">
      <c r="A914" s="20" t="s">
        <v>81</v>
      </c>
      <c r="B914" s="21"/>
      <c r="C914" s="24">
        <v>113559.96</v>
      </c>
      <c r="D914" s="24">
        <v>-18811.52</v>
      </c>
      <c r="E914" s="25">
        <v>67668.399999999994</v>
      </c>
      <c r="F914" s="24">
        <v>27163.71</v>
      </c>
    </row>
    <row r="915" spans="1:7">
      <c r="A915" s="20" t="s">
        <v>66</v>
      </c>
      <c r="B915" s="24">
        <v>67814.61</v>
      </c>
      <c r="C915" s="24">
        <v>609189.28</v>
      </c>
      <c r="D915" s="24">
        <v>-104392.76</v>
      </c>
      <c r="E915" s="24">
        <v>520717.36</v>
      </c>
      <c r="F915" s="24">
        <v>51941.25</v>
      </c>
    </row>
    <row r="916" spans="1:7">
      <c r="A916" s="20" t="s">
        <v>67</v>
      </c>
      <c r="B916" s="23">
        <v>6.47</v>
      </c>
      <c r="C916" s="21"/>
      <c r="D916" s="21"/>
      <c r="E916" s="21"/>
      <c r="F916" s="21"/>
    </row>
    <row r="917" spans="1:7">
      <c r="A917" s="20" t="s">
        <v>68</v>
      </c>
      <c r="B917" s="24">
        <v>23423.52</v>
      </c>
      <c r="C917" s="24">
        <v>203219.63</v>
      </c>
      <c r="D917" s="27">
        <v>-65389</v>
      </c>
      <c r="E917" s="27">
        <v>161367</v>
      </c>
      <c r="F917" s="23">
        <v>-201.24</v>
      </c>
    </row>
    <row r="918" spans="1:7">
      <c r="A918" s="20" t="s">
        <v>82</v>
      </c>
      <c r="B918" s="24">
        <v>26614.54</v>
      </c>
      <c r="C918" s="24">
        <v>136557.47</v>
      </c>
      <c r="D918" s="21"/>
      <c r="E918" s="24">
        <v>162915.98000000001</v>
      </c>
      <c r="F918" s="23">
        <v>332.08</v>
      </c>
    </row>
    <row r="919" spans="1:7">
      <c r="A919" s="20" t="s">
        <v>83</v>
      </c>
      <c r="B919" s="23">
        <v>42.43</v>
      </c>
      <c r="C919" s="21"/>
      <c r="D919" s="21"/>
      <c r="E919" s="21"/>
      <c r="F919" s="23">
        <v>13.84</v>
      </c>
    </row>
    <row r="920" spans="1:7">
      <c r="A920" s="20" t="s">
        <v>70</v>
      </c>
      <c r="B920" s="24">
        <v>162663.45000000001</v>
      </c>
      <c r="C920" s="24">
        <v>1094874.06</v>
      </c>
      <c r="D920" s="21"/>
      <c r="E920" s="24">
        <v>1040765.24</v>
      </c>
      <c r="F920" s="24">
        <v>217427.38</v>
      </c>
    </row>
    <row r="921" spans="1:7">
      <c r="A921" s="20" t="s">
        <v>72</v>
      </c>
      <c r="B921" s="24">
        <v>99758.51</v>
      </c>
      <c r="C921" s="25">
        <v>884934.4</v>
      </c>
      <c r="D921" s="21"/>
      <c r="E921" s="24">
        <v>891451.67</v>
      </c>
      <c r="F921" s="25">
        <v>93766.9</v>
      </c>
    </row>
    <row r="922" spans="1:7">
      <c r="A922" s="20" t="s">
        <v>74</v>
      </c>
      <c r="B922" s="23">
        <v>-71.790000000000006</v>
      </c>
      <c r="C922" s="24">
        <v>17678.79</v>
      </c>
      <c r="D922" s="23">
        <v>-203.56</v>
      </c>
      <c r="E922" s="24">
        <v>18592.02</v>
      </c>
      <c r="F922" s="24">
        <v>-1189.24</v>
      </c>
    </row>
    <row r="923" spans="1:7">
      <c r="A923" s="20" t="s">
        <v>75</v>
      </c>
      <c r="B923" s="24">
        <v>11083.03</v>
      </c>
      <c r="C923" s="24">
        <v>120601.55</v>
      </c>
      <c r="D923" s="24">
        <v>-19628.11</v>
      </c>
      <c r="E923" s="24">
        <v>104928.28</v>
      </c>
      <c r="F923" s="24">
        <v>7110.77</v>
      </c>
    </row>
    <row r="924" spans="1:7">
      <c r="A924" s="20" t="s">
        <v>77</v>
      </c>
      <c r="B924" s="24">
        <v>10122.620000000001</v>
      </c>
      <c r="C924" s="24">
        <v>45911.13</v>
      </c>
      <c r="D924" s="21"/>
      <c r="E924" s="24">
        <v>54451.94</v>
      </c>
      <c r="F924" s="24">
        <v>1627.48</v>
      </c>
    </row>
    <row r="925" spans="1:7">
      <c r="A925" s="17" t="s">
        <v>163</v>
      </c>
      <c r="B925" s="18">
        <v>341744.33</v>
      </c>
      <c r="C925" s="18">
        <v>2987578.51</v>
      </c>
      <c r="D925" s="18">
        <v>-219419.56</v>
      </c>
      <c r="E925" s="18">
        <v>2769666.48</v>
      </c>
      <c r="F925" s="18">
        <v>343111.83</v>
      </c>
      <c r="G925">
        <f>F925/1000</f>
        <v>343.11183</v>
      </c>
    </row>
    <row r="926" spans="1:7">
      <c r="A926" s="20" t="s">
        <v>81</v>
      </c>
      <c r="B926" s="21"/>
      <c r="C926" s="24">
        <v>117569.29</v>
      </c>
      <c r="D926" s="24">
        <v>-35432.839999999997</v>
      </c>
      <c r="E926" s="24">
        <v>59063.38</v>
      </c>
      <c r="F926" s="24">
        <v>23154.080000000002</v>
      </c>
    </row>
    <row r="927" spans="1:7">
      <c r="A927" s="20" t="s">
        <v>65</v>
      </c>
      <c r="B927" s="23">
        <v>-0.44</v>
      </c>
      <c r="C927" s="21"/>
      <c r="D927" s="21"/>
      <c r="E927" s="21"/>
      <c r="F927" s="23">
        <v>-0.44</v>
      </c>
    </row>
    <row r="928" spans="1:7">
      <c r="A928" s="20" t="s">
        <v>66</v>
      </c>
      <c r="B928" s="27">
        <v>55723</v>
      </c>
      <c r="C928" s="24">
        <v>531608.11</v>
      </c>
      <c r="D928" s="24">
        <v>-130696.15</v>
      </c>
      <c r="E928" s="24">
        <v>425392.42</v>
      </c>
      <c r="F928" s="24">
        <v>31907.88</v>
      </c>
    </row>
    <row r="929" spans="1:7">
      <c r="A929" s="20" t="s">
        <v>85</v>
      </c>
      <c r="B929" s="24">
        <v>1206.82</v>
      </c>
      <c r="C929" s="27">
        <v>16500</v>
      </c>
      <c r="D929" s="21"/>
      <c r="E929" s="24">
        <v>15497.07</v>
      </c>
      <c r="F929" s="24">
        <v>2252.54</v>
      </c>
    </row>
    <row r="930" spans="1:7">
      <c r="A930" s="20" t="s">
        <v>68</v>
      </c>
      <c r="B930" s="24">
        <v>26569.96</v>
      </c>
      <c r="C930" s="24">
        <v>187602.69</v>
      </c>
      <c r="D930" s="24">
        <v>-51318.66</v>
      </c>
      <c r="E930" s="24">
        <v>162301.73000000001</v>
      </c>
      <c r="F930" s="23">
        <v>867.45</v>
      </c>
    </row>
    <row r="931" spans="1:7">
      <c r="A931" s="20" t="s">
        <v>82</v>
      </c>
      <c r="B931" s="24">
        <v>23010.53</v>
      </c>
      <c r="C931" s="24">
        <v>134150.76999999999</v>
      </c>
      <c r="D931" s="23">
        <v>-3.04</v>
      </c>
      <c r="E931" s="24">
        <v>155241.19</v>
      </c>
      <c r="F931" s="24">
        <v>1997.86</v>
      </c>
    </row>
    <row r="932" spans="1:7">
      <c r="A932" s="20" t="s">
        <v>70</v>
      </c>
      <c r="B932" s="24">
        <v>132354.09</v>
      </c>
      <c r="C932" s="24">
        <v>1001546.74</v>
      </c>
      <c r="D932" s="23">
        <v>-18.59</v>
      </c>
      <c r="E932" s="24">
        <v>937432.61</v>
      </c>
      <c r="F932" s="24">
        <v>197339.41</v>
      </c>
    </row>
    <row r="933" spans="1:7">
      <c r="A933" s="20" t="s">
        <v>72</v>
      </c>
      <c r="B933" s="24">
        <v>83675.31</v>
      </c>
      <c r="C933" s="25">
        <v>835860.4</v>
      </c>
      <c r="D933" s="23">
        <v>-11.12</v>
      </c>
      <c r="E933" s="24">
        <v>833839.12</v>
      </c>
      <c r="F933" s="24">
        <v>86236.56</v>
      </c>
    </row>
    <row r="934" spans="1:7">
      <c r="A934" s="20" t="s">
        <v>74</v>
      </c>
      <c r="B934" s="23">
        <v>-671.54</v>
      </c>
      <c r="C934" s="25">
        <v>14338.3</v>
      </c>
      <c r="D934" s="23">
        <v>-18.850000000000001</v>
      </c>
      <c r="E934" s="27">
        <v>16839</v>
      </c>
      <c r="F934" s="25">
        <v>-3169.2</v>
      </c>
    </row>
    <row r="935" spans="1:7">
      <c r="A935" s="20" t="s">
        <v>75</v>
      </c>
      <c r="B935" s="24">
        <v>9404.83</v>
      </c>
      <c r="C935" s="24">
        <v>119281.75</v>
      </c>
      <c r="D935" s="24">
        <v>-24842.67</v>
      </c>
      <c r="E935" s="24">
        <v>99164.25</v>
      </c>
      <c r="F935" s="24">
        <v>4826.53</v>
      </c>
    </row>
    <row r="936" spans="1:7">
      <c r="A936" s="20" t="s">
        <v>77</v>
      </c>
      <c r="B936" s="24">
        <v>10471.77</v>
      </c>
      <c r="C936" s="24">
        <v>29120.46</v>
      </c>
      <c r="D936" s="24">
        <v>22922.36</v>
      </c>
      <c r="E936" s="24">
        <v>64895.71</v>
      </c>
      <c r="F936" s="24">
        <v>-2300.84</v>
      </c>
    </row>
    <row r="937" spans="1:7">
      <c r="A937" s="17" t="s">
        <v>164</v>
      </c>
      <c r="B937" s="18">
        <v>304543.94</v>
      </c>
      <c r="C937" s="18">
        <v>2795554.75</v>
      </c>
      <c r="D937" s="26">
        <v>-163135.20000000001</v>
      </c>
      <c r="E937" s="18">
        <v>2574921.89</v>
      </c>
      <c r="F937" s="18">
        <v>362607.82</v>
      </c>
      <c r="G937">
        <f>F937/1000</f>
        <v>362.60782</v>
      </c>
    </row>
    <row r="938" spans="1:7">
      <c r="A938" s="20" t="s">
        <v>81</v>
      </c>
      <c r="B938" s="21"/>
      <c r="C938" s="24">
        <v>117721.71</v>
      </c>
      <c r="D938" s="24">
        <v>-38761.78</v>
      </c>
      <c r="E938" s="24">
        <v>54266.25</v>
      </c>
      <c r="F938" s="24">
        <v>24793.68</v>
      </c>
    </row>
    <row r="939" spans="1:7">
      <c r="A939" s="20" t="s">
        <v>65</v>
      </c>
      <c r="B939" s="23">
        <v>-0.01</v>
      </c>
      <c r="C939" s="21"/>
      <c r="D939" s="21"/>
      <c r="E939" s="21"/>
      <c r="F939" s="23">
        <v>-0.01</v>
      </c>
    </row>
    <row r="940" spans="1:7">
      <c r="A940" s="20" t="s">
        <v>66</v>
      </c>
      <c r="B940" s="24">
        <v>40926.94</v>
      </c>
      <c r="C940" s="24">
        <v>476268.59</v>
      </c>
      <c r="D940" s="27">
        <v>-83659</v>
      </c>
      <c r="E940" s="24">
        <v>390284.64</v>
      </c>
      <c r="F940" s="24">
        <v>43388.32</v>
      </c>
    </row>
    <row r="941" spans="1:7">
      <c r="A941" s="20" t="s">
        <v>85</v>
      </c>
      <c r="B941" s="24">
        <v>1504.03</v>
      </c>
      <c r="C941" s="27">
        <v>11220</v>
      </c>
      <c r="D941" s="21"/>
      <c r="E941" s="24">
        <v>11919.67</v>
      </c>
      <c r="F941" s="23">
        <v>787.48</v>
      </c>
    </row>
    <row r="942" spans="1:7">
      <c r="A942" s="20" t="s">
        <v>68</v>
      </c>
      <c r="B942" s="24">
        <v>19282.78</v>
      </c>
      <c r="C942" s="24">
        <v>168728.64</v>
      </c>
      <c r="D942" s="24">
        <v>-20570.13</v>
      </c>
      <c r="E942" s="24">
        <v>171943.96</v>
      </c>
      <c r="F942" s="24">
        <v>-4520.55</v>
      </c>
    </row>
    <row r="943" spans="1:7">
      <c r="A943" s="20" t="s">
        <v>83</v>
      </c>
      <c r="B943" s="23">
        <v>469.29</v>
      </c>
      <c r="C943" s="21"/>
      <c r="D943" s="21"/>
      <c r="E943" s="28">
        <v>436</v>
      </c>
      <c r="F943" s="23">
        <v>8.58</v>
      </c>
    </row>
    <row r="944" spans="1:7">
      <c r="A944" s="20" t="s">
        <v>70</v>
      </c>
      <c r="B944" s="24">
        <v>142448.97</v>
      </c>
      <c r="C944" s="24">
        <v>988446.25</v>
      </c>
      <c r="D944" s="23">
        <v>-311.83</v>
      </c>
      <c r="E944" s="25">
        <v>928320.6</v>
      </c>
      <c r="F944" s="24">
        <v>202444.41</v>
      </c>
    </row>
    <row r="945" spans="1:7">
      <c r="A945" s="20" t="s">
        <v>72</v>
      </c>
      <c r="B945" s="24">
        <v>86940.92</v>
      </c>
      <c r="C945" s="27">
        <v>866400</v>
      </c>
      <c r="D945" s="21"/>
      <c r="E945" s="24">
        <v>857519.53</v>
      </c>
      <c r="F945" s="24">
        <v>95995.15</v>
      </c>
    </row>
    <row r="946" spans="1:7">
      <c r="A946" s="20" t="s">
        <v>74</v>
      </c>
      <c r="B946" s="25">
        <v>-3768.8</v>
      </c>
      <c r="C946" s="24">
        <v>14669.88</v>
      </c>
      <c r="D946" s="21"/>
      <c r="E946" s="24">
        <v>14214.92</v>
      </c>
      <c r="F946" s="24">
        <v>-3310.91</v>
      </c>
    </row>
    <row r="947" spans="1:7">
      <c r="A947" s="20" t="s">
        <v>75</v>
      </c>
      <c r="B947" s="24">
        <v>6700.14</v>
      </c>
      <c r="C947" s="24">
        <v>114608.62</v>
      </c>
      <c r="D947" s="24">
        <v>-19832.46</v>
      </c>
      <c r="E947" s="24">
        <v>97241.14</v>
      </c>
      <c r="F947" s="24">
        <v>4248.05</v>
      </c>
    </row>
    <row r="948" spans="1:7">
      <c r="A948" s="20" t="s">
        <v>77</v>
      </c>
      <c r="B948" s="24">
        <v>10039.68</v>
      </c>
      <c r="C948" s="24">
        <v>37491.06</v>
      </c>
      <c r="D948" s="21"/>
      <c r="E948" s="24">
        <v>48775.18</v>
      </c>
      <c r="F948" s="24">
        <v>-1226.3800000000001</v>
      </c>
    </row>
    <row r="949" spans="1:7">
      <c r="A949" s="17" t="s">
        <v>165</v>
      </c>
      <c r="B949" s="18">
        <v>187811.32</v>
      </c>
      <c r="C949" s="18">
        <v>1005242.99</v>
      </c>
      <c r="D949" s="18">
        <v>-85476.44</v>
      </c>
      <c r="E949" s="18">
        <v>988668.96</v>
      </c>
      <c r="F949" s="18">
        <v>125922.22</v>
      </c>
      <c r="G949">
        <f>F949/1000</f>
        <v>125.92222</v>
      </c>
    </row>
    <row r="950" spans="1:7">
      <c r="A950" s="20" t="s">
        <v>81</v>
      </c>
      <c r="B950" s="21"/>
      <c r="C950" s="24">
        <v>65706.33</v>
      </c>
      <c r="D950" s="24">
        <v>-24064.84</v>
      </c>
      <c r="E950" s="24">
        <v>24176.12</v>
      </c>
      <c r="F950" s="24">
        <v>19776.41</v>
      </c>
    </row>
    <row r="951" spans="1:7">
      <c r="A951" s="20" t="s">
        <v>66</v>
      </c>
      <c r="B951" s="24">
        <v>12738.92</v>
      </c>
      <c r="C951" s="24">
        <v>73394.11</v>
      </c>
      <c r="D951" s="24">
        <v>-28371.31</v>
      </c>
      <c r="E951" s="24">
        <v>47618.99</v>
      </c>
      <c r="F951" s="24">
        <v>11964.95</v>
      </c>
    </row>
    <row r="952" spans="1:7">
      <c r="A952" s="20" t="s">
        <v>85</v>
      </c>
      <c r="B952" s="24">
        <v>1831.68</v>
      </c>
      <c r="C952" s="24">
        <v>11777.33</v>
      </c>
      <c r="D952" s="21"/>
      <c r="E952" s="24">
        <v>12856.37</v>
      </c>
      <c r="F952" s="23">
        <v>778.66</v>
      </c>
    </row>
    <row r="953" spans="1:7">
      <c r="A953" s="20" t="s">
        <v>68</v>
      </c>
      <c r="B953" s="24">
        <v>21823.72</v>
      </c>
      <c r="C953" s="24">
        <v>86775.97</v>
      </c>
      <c r="D953" s="24">
        <v>-21459.54</v>
      </c>
      <c r="E953" s="24">
        <v>77771.41</v>
      </c>
      <c r="F953" s="24">
        <v>10025.41</v>
      </c>
    </row>
    <row r="954" spans="1:7">
      <c r="A954" s="20" t="s">
        <v>83</v>
      </c>
      <c r="B954" s="24">
        <v>1355.17</v>
      </c>
      <c r="C954" s="21"/>
      <c r="D954" s="21"/>
      <c r="E954" s="24">
        <v>1118.04</v>
      </c>
      <c r="F954" s="23">
        <v>85.35</v>
      </c>
    </row>
    <row r="955" spans="1:7">
      <c r="A955" s="20" t="s">
        <v>70</v>
      </c>
      <c r="B955" s="24">
        <v>77454.880000000005</v>
      </c>
      <c r="C955" s="24">
        <v>452947.63</v>
      </c>
      <c r="D955" s="21"/>
      <c r="E955" s="24">
        <v>489649.91</v>
      </c>
      <c r="F955" s="24">
        <v>42189.45</v>
      </c>
    </row>
    <row r="956" spans="1:7">
      <c r="A956" s="20" t="s">
        <v>72</v>
      </c>
      <c r="B956" s="24">
        <v>35675.46</v>
      </c>
      <c r="C956" s="24">
        <v>242710.72</v>
      </c>
      <c r="D956" s="21"/>
      <c r="E956" s="24">
        <v>246554.81</v>
      </c>
      <c r="F956" s="24">
        <v>32311.25</v>
      </c>
    </row>
    <row r="957" spans="1:7">
      <c r="A957" s="20" t="s">
        <v>75</v>
      </c>
      <c r="B957" s="24">
        <v>9540.26</v>
      </c>
      <c r="C957" s="24">
        <v>50934.85</v>
      </c>
      <c r="D957" s="24">
        <v>-12481.82</v>
      </c>
      <c r="E957" s="24">
        <v>39152.76</v>
      </c>
      <c r="F957" s="24">
        <v>9149.74</v>
      </c>
    </row>
    <row r="958" spans="1:7">
      <c r="A958" s="20" t="s">
        <v>76</v>
      </c>
      <c r="B958" s="24">
        <v>29319.14</v>
      </c>
      <c r="C958" s="24">
        <v>20996.05</v>
      </c>
      <c r="D958" s="23">
        <v>901.07</v>
      </c>
      <c r="E958" s="25">
        <v>49128.2</v>
      </c>
      <c r="F958" s="24">
        <v>2213.42</v>
      </c>
    </row>
    <row r="959" spans="1:7">
      <c r="A959" s="20" t="s">
        <v>77</v>
      </c>
      <c r="B959" s="24">
        <v>-1927.91</v>
      </c>
      <c r="C959" s="21"/>
      <c r="D959" s="21"/>
      <c r="E959" s="23">
        <v>642.35</v>
      </c>
      <c r="F959" s="24">
        <v>-2572.42</v>
      </c>
    </row>
    <row r="960" spans="1:7">
      <c r="A960" s="17" t="s">
        <v>166</v>
      </c>
      <c r="B960" s="26">
        <v>342629.1</v>
      </c>
      <c r="C960" s="26">
        <v>2923605.2</v>
      </c>
      <c r="D960" s="18">
        <v>-108229.74</v>
      </c>
      <c r="E960" s="18">
        <v>2806504.34</v>
      </c>
      <c r="F960" s="18">
        <v>351403.89</v>
      </c>
      <c r="G960">
        <f>F960/1000</f>
        <v>351.40388999999999</v>
      </c>
    </row>
    <row r="961" spans="1:6">
      <c r="A961" s="20" t="s">
        <v>81</v>
      </c>
      <c r="B961" s="21"/>
      <c r="C961" s="24">
        <v>116806.71</v>
      </c>
      <c r="D961" s="24">
        <v>-9381.74</v>
      </c>
      <c r="E961" s="24">
        <v>73480.91</v>
      </c>
      <c r="F961" s="24">
        <v>34052.559999999998</v>
      </c>
    </row>
    <row r="962" spans="1:6">
      <c r="A962" s="20" t="s">
        <v>65</v>
      </c>
      <c r="B962" s="23">
        <v>1.04</v>
      </c>
      <c r="C962" s="21"/>
      <c r="D962" s="21"/>
      <c r="E962" s="21"/>
      <c r="F962" s="23">
        <v>0.69</v>
      </c>
    </row>
    <row r="963" spans="1:6">
      <c r="A963" s="20" t="s">
        <v>66</v>
      </c>
      <c r="B963" s="24">
        <v>67381.81</v>
      </c>
      <c r="C963" s="24">
        <v>588999.84</v>
      </c>
      <c r="D963" s="24">
        <v>-87766.39</v>
      </c>
      <c r="E963" s="24">
        <v>514827.65</v>
      </c>
      <c r="F963" s="24">
        <v>53616.01</v>
      </c>
    </row>
    <row r="964" spans="1:6">
      <c r="A964" s="20" t="s">
        <v>85</v>
      </c>
      <c r="B964" s="24">
        <v>1695.32</v>
      </c>
      <c r="C964" s="27">
        <v>26400</v>
      </c>
      <c r="D964" s="21"/>
      <c r="E964" s="24">
        <v>26086.57</v>
      </c>
      <c r="F964" s="24">
        <v>2004.97</v>
      </c>
    </row>
    <row r="965" spans="1:6">
      <c r="A965" s="20" t="s">
        <v>68</v>
      </c>
      <c r="B965" s="24">
        <v>37465.760000000002</v>
      </c>
      <c r="C965" s="25">
        <v>218591.3</v>
      </c>
      <c r="D965" s="24">
        <v>-35842.31</v>
      </c>
      <c r="E965" s="24">
        <v>220713.01</v>
      </c>
      <c r="F965" s="23">
        <v>-651.24</v>
      </c>
    </row>
    <row r="966" spans="1:6">
      <c r="A966" s="20" t="s">
        <v>82</v>
      </c>
      <c r="B966" s="24">
        <v>12080.77</v>
      </c>
      <c r="C966" s="25">
        <v>71809.5</v>
      </c>
      <c r="D966" s="21"/>
      <c r="E966" s="25">
        <v>83846.7</v>
      </c>
      <c r="F966" s="23">
        <v>-0.46</v>
      </c>
    </row>
    <row r="967" spans="1:6">
      <c r="A967" s="20" t="s">
        <v>167</v>
      </c>
      <c r="B967" s="21"/>
      <c r="C967" s="25">
        <v>57447.6</v>
      </c>
      <c r="D967" s="25">
        <v>38298.400000000001</v>
      </c>
      <c r="E967" s="24">
        <v>70622.259999999995</v>
      </c>
      <c r="F967" s="24">
        <v>25219.32</v>
      </c>
    </row>
    <row r="968" spans="1:6">
      <c r="A968" s="20" t="s">
        <v>83</v>
      </c>
      <c r="B968" s="23">
        <v>-385.94</v>
      </c>
      <c r="C968" s="21"/>
      <c r="D968" s="21"/>
      <c r="E968" s="23">
        <v>-416.66</v>
      </c>
      <c r="F968" s="23">
        <v>12.94</v>
      </c>
    </row>
    <row r="969" spans="1:6">
      <c r="A969" s="20" t="s">
        <v>69</v>
      </c>
      <c r="B969" s="23">
        <v>0.28000000000000003</v>
      </c>
      <c r="C969" s="21"/>
      <c r="D969" s="21"/>
      <c r="E969" s="21"/>
      <c r="F969" s="21"/>
    </row>
    <row r="970" spans="1:6">
      <c r="A970" s="20" t="s">
        <v>70</v>
      </c>
      <c r="B970" s="24">
        <v>139307.39000000001</v>
      </c>
      <c r="C970" s="24">
        <v>905948.52</v>
      </c>
      <c r="D970" s="23">
        <v>-440.49</v>
      </c>
      <c r="E970" s="24">
        <v>876562.49</v>
      </c>
      <c r="F970" s="24">
        <v>168336.65</v>
      </c>
    </row>
    <row r="971" spans="1:6">
      <c r="A971" s="20" t="s">
        <v>72</v>
      </c>
      <c r="B971" s="24">
        <v>60721.89</v>
      </c>
      <c r="C971" s="24">
        <v>618922.94999999995</v>
      </c>
      <c r="D971" s="21"/>
      <c r="E971" s="24">
        <v>622152.57999999996</v>
      </c>
      <c r="F971" s="24">
        <v>57444.24</v>
      </c>
    </row>
    <row r="972" spans="1:6">
      <c r="A972" s="20" t="s">
        <v>168</v>
      </c>
      <c r="B972" s="21"/>
      <c r="C972" s="27">
        <v>6300</v>
      </c>
      <c r="D972" s="21"/>
      <c r="E972" s="24">
        <v>6293.75</v>
      </c>
      <c r="F972" s="23">
        <v>14.66</v>
      </c>
    </row>
    <row r="973" spans="1:6">
      <c r="A973" s="20" t="s">
        <v>74</v>
      </c>
      <c r="B973" s="23">
        <v>343.95</v>
      </c>
      <c r="C973" s="24">
        <v>14739.71</v>
      </c>
      <c r="D973" s="23">
        <v>-17.940000000000001</v>
      </c>
      <c r="E973" s="24">
        <v>14736.16</v>
      </c>
      <c r="F973" s="23">
        <v>327.72</v>
      </c>
    </row>
    <row r="974" spans="1:6">
      <c r="A974" s="20" t="s">
        <v>75</v>
      </c>
      <c r="B974" s="24">
        <v>14202.54</v>
      </c>
      <c r="C974" s="24">
        <v>117303.97</v>
      </c>
      <c r="D974" s="24">
        <v>-13079.27</v>
      </c>
      <c r="E974" s="24">
        <v>109356.48</v>
      </c>
      <c r="F974" s="24">
        <v>8998.6200000000008</v>
      </c>
    </row>
    <row r="975" spans="1:6">
      <c r="A975" s="20" t="s">
        <v>86</v>
      </c>
      <c r="B975" s="23">
        <v>6.82</v>
      </c>
      <c r="C975" s="24">
        <v>146354.45000000001</v>
      </c>
      <c r="D975" s="21"/>
      <c r="E975" s="24">
        <v>145783.56</v>
      </c>
      <c r="F975" s="23">
        <v>703.96</v>
      </c>
    </row>
    <row r="976" spans="1:6">
      <c r="A976" s="20" t="s">
        <v>77</v>
      </c>
      <c r="B976" s="24">
        <v>9807.4699999999993</v>
      </c>
      <c r="C976" s="24">
        <v>33980.65</v>
      </c>
      <c r="D976" s="21"/>
      <c r="E976" s="24">
        <v>42458.879999999997</v>
      </c>
      <c r="F976" s="24">
        <v>1323.25</v>
      </c>
    </row>
    <row r="977" spans="1:7">
      <c r="A977" s="17" t="s">
        <v>169</v>
      </c>
      <c r="B977" s="18">
        <v>493845.71</v>
      </c>
      <c r="C977" s="18">
        <v>2294891.11</v>
      </c>
      <c r="D977" s="18">
        <v>-197460.41</v>
      </c>
      <c r="E977" s="18">
        <v>2182916.04</v>
      </c>
      <c r="F977" s="18">
        <v>431331.27</v>
      </c>
      <c r="G977">
        <f>F977/1000</f>
        <v>431.33127000000002</v>
      </c>
    </row>
    <row r="978" spans="1:7">
      <c r="A978" s="20" t="s">
        <v>81</v>
      </c>
      <c r="B978" s="21"/>
      <c r="C978" s="24">
        <v>79170.03</v>
      </c>
      <c r="D978" s="24">
        <v>-34915.78</v>
      </c>
      <c r="E978" s="24">
        <v>32495.83</v>
      </c>
      <c r="F978" s="24">
        <v>12402.37</v>
      </c>
    </row>
    <row r="979" spans="1:7">
      <c r="A979" s="20" t="s">
        <v>66</v>
      </c>
      <c r="B979" s="24">
        <v>46271.34</v>
      </c>
      <c r="C979" s="24">
        <v>311680.99</v>
      </c>
      <c r="D979" s="24">
        <v>-103360.14</v>
      </c>
      <c r="E979" s="24">
        <v>236854.09</v>
      </c>
      <c r="F979" s="24">
        <v>20645.89</v>
      </c>
    </row>
    <row r="980" spans="1:7">
      <c r="A980" s="20" t="s">
        <v>68</v>
      </c>
      <c r="B980" s="24">
        <v>35692.69</v>
      </c>
      <c r="C980" s="24">
        <v>134486.42000000001</v>
      </c>
      <c r="D980" s="24">
        <v>-31420.15</v>
      </c>
      <c r="E980" s="24">
        <v>136984.56</v>
      </c>
      <c r="F980" s="24">
        <v>2994.36</v>
      </c>
    </row>
    <row r="981" spans="1:7">
      <c r="A981" s="20" t="s">
        <v>82</v>
      </c>
      <c r="B981" s="24">
        <v>12495.15</v>
      </c>
      <c r="C981" s="24">
        <v>25776.77</v>
      </c>
      <c r="D981" s="21"/>
      <c r="E981" s="24">
        <v>36209.29</v>
      </c>
      <c r="F981" s="24">
        <v>2504.9299999999998</v>
      </c>
    </row>
    <row r="982" spans="1:7">
      <c r="A982" s="20" t="s">
        <v>83</v>
      </c>
      <c r="B982" s="25">
        <v>2804.8</v>
      </c>
      <c r="C982" s="21"/>
      <c r="D982" s="27">
        <v>14600</v>
      </c>
      <c r="E982" s="24">
        <v>16496.189999999999</v>
      </c>
      <c r="F982" s="24">
        <v>1039.1600000000001</v>
      </c>
    </row>
    <row r="983" spans="1:7">
      <c r="A983" s="20" t="s">
        <v>70</v>
      </c>
      <c r="B983" s="24">
        <v>196912.83</v>
      </c>
      <c r="C983" s="24">
        <v>826736.51</v>
      </c>
      <c r="D983" s="24">
        <v>8652.25</v>
      </c>
      <c r="E983" s="25">
        <v>806452.6</v>
      </c>
      <c r="F983" s="24">
        <v>234727.88</v>
      </c>
    </row>
    <row r="984" spans="1:7">
      <c r="A984" s="20" t="s">
        <v>72</v>
      </c>
      <c r="B984" s="24">
        <v>198194.09</v>
      </c>
      <c r="C984" s="25">
        <v>776033.3</v>
      </c>
      <c r="D984" s="24">
        <v>-24068.48</v>
      </c>
      <c r="E984" s="24">
        <v>817749.06</v>
      </c>
      <c r="F984" s="24">
        <v>139030.24</v>
      </c>
    </row>
    <row r="985" spans="1:7">
      <c r="A985" s="20" t="s">
        <v>74</v>
      </c>
      <c r="B985" s="23">
        <v>745.55</v>
      </c>
      <c r="C985" s="24">
        <v>4998.8500000000004</v>
      </c>
      <c r="D985" s="21"/>
      <c r="E985" s="24">
        <v>6805.07</v>
      </c>
      <c r="F985" s="24">
        <v>-1032.48</v>
      </c>
    </row>
    <row r="986" spans="1:7">
      <c r="A986" s="20" t="s">
        <v>75</v>
      </c>
      <c r="B986" s="24">
        <v>11428.75</v>
      </c>
      <c r="C986" s="24">
        <v>93647.79</v>
      </c>
      <c r="D986" s="24">
        <v>-26948.11</v>
      </c>
      <c r="E986" s="24">
        <v>76965.649999999994</v>
      </c>
      <c r="F986" s="24">
        <v>1967.99</v>
      </c>
    </row>
    <row r="987" spans="1:7">
      <c r="A987" s="20" t="s">
        <v>76</v>
      </c>
      <c r="B987" s="24">
        <v>-13757.15</v>
      </c>
      <c r="C987" s="24">
        <v>42360.45</v>
      </c>
      <c r="D987" s="21"/>
      <c r="E987" s="24">
        <v>13922.95</v>
      </c>
      <c r="F987" s="24">
        <v>15819.04</v>
      </c>
    </row>
    <row r="988" spans="1:7">
      <c r="A988" s="20" t="s">
        <v>77</v>
      </c>
      <c r="B988" s="24">
        <v>3057.66</v>
      </c>
      <c r="C988" s="21"/>
      <c r="D988" s="21"/>
      <c r="E988" s="24">
        <v>1980.75</v>
      </c>
      <c r="F988" s="24">
        <v>1231.8900000000001</v>
      </c>
    </row>
    <row r="989" spans="1:7">
      <c r="A989" s="17" t="s">
        <v>170</v>
      </c>
      <c r="B989" s="26">
        <v>427912.2</v>
      </c>
      <c r="C989" s="18">
        <v>1665082.23</v>
      </c>
      <c r="D989" s="18">
        <v>-176153.04</v>
      </c>
      <c r="E989" s="18">
        <v>1676559.69</v>
      </c>
      <c r="F989" s="18">
        <v>245789.56</v>
      </c>
      <c r="G989">
        <f>F989/1000</f>
        <v>245.78955999999999</v>
      </c>
    </row>
    <row r="990" spans="1:7">
      <c r="A990" s="20" t="s">
        <v>81</v>
      </c>
      <c r="B990" s="21"/>
      <c r="C990" s="24">
        <v>50723.16</v>
      </c>
      <c r="D990" s="24">
        <v>-9508.2800000000007</v>
      </c>
      <c r="E990" s="24">
        <v>25986.13</v>
      </c>
      <c r="F990" s="24">
        <v>15290.89</v>
      </c>
    </row>
    <row r="991" spans="1:7">
      <c r="A991" s="20" t="s">
        <v>66</v>
      </c>
      <c r="B991" s="24">
        <v>35843.730000000003</v>
      </c>
      <c r="C991" s="25">
        <v>211998.7</v>
      </c>
      <c r="D991" s="24">
        <v>-79010.81</v>
      </c>
      <c r="E991" s="24">
        <v>151339.07999999999</v>
      </c>
      <c r="F991" s="24">
        <v>18144.36</v>
      </c>
    </row>
    <row r="992" spans="1:7">
      <c r="A992" s="20" t="s">
        <v>68</v>
      </c>
      <c r="B992" s="24">
        <v>23819.35</v>
      </c>
      <c r="C992" s="24">
        <v>91260.43</v>
      </c>
      <c r="D992" s="24">
        <v>-47096.01</v>
      </c>
      <c r="E992" s="24">
        <v>69012.86</v>
      </c>
      <c r="F992" s="23">
        <v>-682.48</v>
      </c>
    </row>
    <row r="993" spans="1:7">
      <c r="A993" s="20" t="s">
        <v>82</v>
      </c>
      <c r="B993" s="24">
        <v>8604.69</v>
      </c>
      <c r="C993" s="24">
        <v>18881.87</v>
      </c>
      <c r="D993" s="21"/>
      <c r="E993" s="24">
        <v>27070.94</v>
      </c>
      <c r="F993" s="23">
        <v>513.12</v>
      </c>
    </row>
    <row r="994" spans="1:7">
      <c r="A994" s="20" t="s">
        <v>83</v>
      </c>
      <c r="B994" s="24">
        <v>2780.18</v>
      </c>
      <c r="C994" s="21"/>
      <c r="D994" s="27">
        <v>-14600</v>
      </c>
      <c r="E994" s="24">
        <v>-11819.82</v>
      </c>
      <c r="F994" s="23">
        <v>35.840000000000003</v>
      </c>
    </row>
    <row r="995" spans="1:7">
      <c r="A995" s="20" t="s">
        <v>70</v>
      </c>
      <c r="B995" s="24">
        <v>180467.72</v>
      </c>
      <c r="C995" s="24">
        <v>599833.16</v>
      </c>
      <c r="D995" s="21"/>
      <c r="E995" s="24">
        <v>662462.84</v>
      </c>
      <c r="F995" s="25">
        <v>119949.6</v>
      </c>
    </row>
    <row r="996" spans="1:7">
      <c r="A996" s="20" t="s">
        <v>72</v>
      </c>
      <c r="B996" s="24">
        <v>147820.81</v>
      </c>
      <c r="C996" s="24">
        <v>593954.31000000006</v>
      </c>
      <c r="D996" s="24">
        <v>-8579.48</v>
      </c>
      <c r="E996" s="24">
        <v>651283.82999999996</v>
      </c>
      <c r="F996" s="24">
        <v>83735.81</v>
      </c>
    </row>
    <row r="997" spans="1:7">
      <c r="A997" s="20" t="s">
        <v>74</v>
      </c>
      <c r="B997" s="23">
        <v>907.44</v>
      </c>
      <c r="C997" s="24">
        <v>4409.1499999999996</v>
      </c>
      <c r="D997" s="23">
        <v>-49.71</v>
      </c>
      <c r="E997" s="24">
        <v>5630.05</v>
      </c>
      <c r="F997" s="23">
        <v>-341.54</v>
      </c>
    </row>
    <row r="998" spans="1:7">
      <c r="A998" s="20" t="s">
        <v>75</v>
      </c>
      <c r="B998" s="24">
        <v>10094.709999999999</v>
      </c>
      <c r="C998" s="24">
        <v>62941.75</v>
      </c>
      <c r="D998" s="24">
        <v>-17308.75</v>
      </c>
      <c r="E998" s="25">
        <v>50690.8</v>
      </c>
      <c r="F998" s="24">
        <v>5213.28</v>
      </c>
    </row>
    <row r="999" spans="1:7">
      <c r="A999" s="20" t="s">
        <v>76</v>
      </c>
      <c r="B999" s="24">
        <v>13636.36</v>
      </c>
      <c r="C999" s="25">
        <v>31079.7</v>
      </c>
      <c r="D999" s="21"/>
      <c r="E999" s="24">
        <v>40965.769999999997</v>
      </c>
      <c r="F999" s="24">
        <v>3862.86</v>
      </c>
    </row>
    <row r="1000" spans="1:7">
      <c r="A1000" s="20" t="s">
        <v>77</v>
      </c>
      <c r="B1000" s="24">
        <v>3937.21</v>
      </c>
      <c r="C1000" s="21"/>
      <c r="D1000" s="21"/>
      <c r="E1000" s="24">
        <v>3937.21</v>
      </c>
      <c r="F1000" s="23">
        <v>67.819999999999993</v>
      </c>
    </row>
    <row r="1001" spans="1:7">
      <c r="A1001" s="17" t="s">
        <v>171</v>
      </c>
      <c r="B1001" s="18">
        <v>756531.53</v>
      </c>
      <c r="C1001" s="26">
        <v>2699849.4</v>
      </c>
      <c r="D1001" s="18">
        <v>93952.51</v>
      </c>
      <c r="E1001" s="18">
        <v>3022510.13</v>
      </c>
      <c r="F1001" s="18">
        <v>525323.78</v>
      </c>
      <c r="G1001">
        <f>F1001/1000</f>
        <v>525.32378000000006</v>
      </c>
    </row>
    <row r="1002" spans="1:7">
      <c r="A1002" s="20" t="s">
        <v>81</v>
      </c>
      <c r="B1002" s="21"/>
      <c r="C1002" s="24">
        <v>125537.75</v>
      </c>
      <c r="D1002" s="24">
        <v>-14548.38</v>
      </c>
      <c r="E1002" s="24">
        <v>76180.36</v>
      </c>
      <c r="F1002" s="24">
        <v>34976.33</v>
      </c>
    </row>
    <row r="1003" spans="1:7">
      <c r="A1003" s="20" t="s">
        <v>65</v>
      </c>
      <c r="B1003" s="23">
        <v>35.090000000000003</v>
      </c>
      <c r="C1003" s="21"/>
      <c r="D1003" s="21"/>
      <c r="E1003" s="23">
        <v>-3.26</v>
      </c>
      <c r="F1003" s="23">
        <v>33.659999999999997</v>
      </c>
    </row>
    <row r="1004" spans="1:7">
      <c r="A1004" s="20" t="s">
        <v>66</v>
      </c>
      <c r="B1004" s="25">
        <v>114688.8</v>
      </c>
      <c r="C1004" s="24">
        <v>366975.86</v>
      </c>
      <c r="D1004" s="24">
        <v>-20938.09</v>
      </c>
      <c r="E1004" s="25">
        <v>393483.1</v>
      </c>
      <c r="F1004" s="24">
        <v>67042.73</v>
      </c>
    </row>
    <row r="1005" spans="1:7">
      <c r="A1005" s="20" t="s">
        <v>67</v>
      </c>
      <c r="B1005" s="23">
        <v>6.08</v>
      </c>
      <c r="C1005" s="21"/>
      <c r="D1005" s="21"/>
      <c r="E1005" s="23">
        <v>-0.05</v>
      </c>
      <c r="F1005" s="23">
        <v>-3.79</v>
      </c>
    </row>
    <row r="1006" spans="1:7">
      <c r="A1006" s="20" t="s">
        <v>68</v>
      </c>
      <c r="B1006" s="24">
        <v>70550.960000000006</v>
      </c>
      <c r="C1006" s="24">
        <v>30905.38</v>
      </c>
      <c r="D1006" s="24">
        <v>3574.27</v>
      </c>
      <c r="E1006" s="24">
        <v>105298.41</v>
      </c>
      <c r="F1006" s="23">
        <v>-523.74</v>
      </c>
    </row>
    <row r="1007" spans="1:7">
      <c r="A1007" s="20" t="s">
        <v>82</v>
      </c>
      <c r="B1007" s="24">
        <v>29904.37</v>
      </c>
      <c r="C1007" s="24">
        <v>149093.63</v>
      </c>
      <c r="D1007" s="23">
        <v>11.28</v>
      </c>
      <c r="E1007" s="24">
        <v>173621.37</v>
      </c>
      <c r="F1007" s="24">
        <v>5399.15</v>
      </c>
    </row>
    <row r="1008" spans="1:7">
      <c r="A1008" s="20" t="s">
        <v>83</v>
      </c>
      <c r="B1008" s="23">
        <v>746.61</v>
      </c>
      <c r="C1008" s="21"/>
      <c r="D1008" s="21"/>
      <c r="E1008" s="23">
        <v>746.61</v>
      </c>
      <c r="F1008" s="21"/>
    </row>
    <row r="1009" spans="1:7">
      <c r="A1009" s="20" t="s">
        <v>70</v>
      </c>
      <c r="B1009" s="24">
        <v>397907.83</v>
      </c>
      <c r="C1009" s="24">
        <v>959540.61</v>
      </c>
      <c r="D1009" s="24">
        <v>128828.05</v>
      </c>
      <c r="E1009" s="24">
        <v>1209609.82</v>
      </c>
      <c r="F1009" s="27">
        <v>276586</v>
      </c>
    </row>
    <row r="1010" spans="1:7">
      <c r="A1010" s="20" t="s">
        <v>72</v>
      </c>
      <c r="B1010" s="24">
        <v>123665.44</v>
      </c>
      <c r="C1010" s="24">
        <v>915537.17</v>
      </c>
      <c r="D1010" s="23">
        <v>530.66</v>
      </c>
      <c r="E1010" s="24">
        <v>890941.55</v>
      </c>
      <c r="F1010" s="24">
        <v>146682.32999999999</v>
      </c>
    </row>
    <row r="1011" spans="1:7">
      <c r="A1011" s="20" t="s">
        <v>74</v>
      </c>
      <c r="B1011" s="23">
        <v>-382.05</v>
      </c>
      <c r="C1011" s="24">
        <v>20088.689999999999</v>
      </c>
      <c r="D1011" s="23">
        <v>-13.58</v>
      </c>
      <c r="E1011" s="24">
        <v>20162.45</v>
      </c>
      <c r="F1011" s="23">
        <v>-463.33</v>
      </c>
    </row>
    <row r="1012" spans="1:7">
      <c r="A1012" s="20" t="s">
        <v>75</v>
      </c>
      <c r="B1012" s="24">
        <v>14741.53</v>
      </c>
      <c r="C1012" s="24">
        <v>58681.22</v>
      </c>
      <c r="D1012" s="24">
        <v>-3514.26</v>
      </c>
      <c r="E1012" s="24">
        <v>68783.740000000005</v>
      </c>
      <c r="F1012" s="24">
        <v>1050.1099999999999</v>
      </c>
    </row>
    <row r="1013" spans="1:7">
      <c r="A1013" s="20" t="s">
        <v>86</v>
      </c>
      <c r="B1013" s="21"/>
      <c r="C1013" s="24">
        <v>65611.95</v>
      </c>
      <c r="D1013" s="23">
        <v>11.28</v>
      </c>
      <c r="E1013" s="24">
        <v>64793.67</v>
      </c>
      <c r="F1013" s="23">
        <v>865.02</v>
      </c>
    </row>
    <row r="1014" spans="1:7">
      <c r="A1014" s="20" t="s">
        <v>77</v>
      </c>
      <c r="B1014" s="24">
        <v>4666.87</v>
      </c>
      <c r="C1014" s="24">
        <v>7877.14</v>
      </c>
      <c r="D1014" s="23">
        <v>11.28</v>
      </c>
      <c r="E1014" s="24">
        <v>18892.36</v>
      </c>
      <c r="F1014" s="24">
        <v>-6320.69</v>
      </c>
    </row>
    <row r="1015" spans="1:7">
      <c r="A1015" s="17" t="s">
        <v>172</v>
      </c>
      <c r="B1015" s="18">
        <v>342497.49</v>
      </c>
      <c r="C1015" s="18">
        <v>2924251.13</v>
      </c>
      <c r="D1015" s="18">
        <v>-33399.64</v>
      </c>
      <c r="E1015" s="18">
        <v>2834715.59</v>
      </c>
      <c r="F1015" s="18">
        <v>403797.22</v>
      </c>
      <c r="G1015">
        <f>F1015/1000</f>
        <v>403.79721999999998</v>
      </c>
    </row>
    <row r="1016" spans="1:7">
      <c r="A1016" s="20" t="s">
        <v>81</v>
      </c>
      <c r="B1016" s="21"/>
      <c r="C1016" s="24">
        <v>81864.45</v>
      </c>
      <c r="D1016" s="24">
        <v>-4475.9399999999996</v>
      </c>
      <c r="E1016" s="25">
        <v>51299.1</v>
      </c>
      <c r="F1016" s="24">
        <v>26169.22</v>
      </c>
    </row>
    <row r="1017" spans="1:7">
      <c r="A1017" s="20" t="s">
        <v>65</v>
      </c>
      <c r="B1017" s="21"/>
      <c r="C1017" s="21"/>
      <c r="D1017" s="23">
        <v>4.63</v>
      </c>
      <c r="E1017" s="23">
        <v>4.63</v>
      </c>
      <c r="F1017" s="21"/>
    </row>
    <row r="1018" spans="1:7">
      <c r="A1018" s="20" t="s">
        <v>66</v>
      </c>
      <c r="B1018" s="24">
        <v>43805.13</v>
      </c>
      <c r="C1018" s="27">
        <v>389488</v>
      </c>
      <c r="D1018" s="24">
        <v>-19686.47</v>
      </c>
      <c r="E1018" s="24">
        <v>368185.57</v>
      </c>
      <c r="F1018" s="24">
        <v>46294.53</v>
      </c>
    </row>
    <row r="1019" spans="1:7">
      <c r="A1019" s="20" t="s">
        <v>85</v>
      </c>
      <c r="B1019" s="24">
        <v>4258.92</v>
      </c>
      <c r="C1019" s="24">
        <v>39309.03</v>
      </c>
      <c r="D1019" s="23">
        <v>481.56</v>
      </c>
      <c r="E1019" s="24">
        <v>40012.339999999997</v>
      </c>
      <c r="F1019" s="24">
        <v>4121.6400000000003</v>
      </c>
    </row>
    <row r="1020" spans="1:7">
      <c r="A1020" s="20" t="s">
        <v>143</v>
      </c>
      <c r="B1020" s="21"/>
      <c r="C1020" s="25">
        <v>22767.599999999999</v>
      </c>
      <c r="D1020" s="21"/>
      <c r="E1020" s="24">
        <v>13558.02</v>
      </c>
      <c r="F1020" s="24">
        <v>9223.34</v>
      </c>
    </row>
    <row r="1021" spans="1:7">
      <c r="A1021" s="20" t="s">
        <v>68</v>
      </c>
      <c r="B1021" s="24">
        <v>24202.41</v>
      </c>
      <c r="C1021" s="25">
        <v>147040.9</v>
      </c>
      <c r="D1021" s="24">
        <v>-39245.660000000003</v>
      </c>
      <c r="E1021" s="24">
        <v>130082.99</v>
      </c>
      <c r="F1021" s="24">
        <v>2279.0300000000002</v>
      </c>
    </row>
    <row r="1022" spans="1:7">
      <c r="A1022" s="20" t="s">
        <v>82</v>
      </c>
      <c r="B1022" s="24">
        <v>18157.84</v>
      </c>
      <c r="C1022" s="24">
        <v>108905.02</v>
      </c>
      <c r="D1022" s="23">
        <v>904.84</v>
      </c>
      <c r="E1022" s="24">
        <v>126722.41</v>
      </c>
      <c r="F1022" s="24">
        <v>1460.53</v>
      </c>
    </row>
    <row r="1023" spans="1:7">
      <c r="A1023" s="20" t="s">
        <v>83</v>
      </c>
      <c r="B1023" s="23">
        <v>23.39</v>
      </c>
      <c r="C1023" s="21"/>
      <c r="D1023" s="21"/>
      <c r="E1023" s="21"/>
      <c r="F1023" s="23">
        <v>8.09</v>
      </c>
    </row>
    <row r="1024" spans="1:7">
      <c r="A1024" s="20" t="s">
        <v>70</v>
      </c>
      <c r="B1024" s="24">
        <v>153420.26999999999</v>
      </c>
      <c r="C1024" s="24">
        <v>1132304.3500000001</v>
      </c>
      <c r="D1024" s="24">
        <v>16047.52</v>
      </c>
      <c r="E1024" s="24">
        <v>1100530.42</v>
      </c>
      <c r="F1024" s="24">
        <v>203148.68</v>
      </c>
    </row>
    <row r="1025" spans="1:7">
      <c r="A1025" s="20" t="s">
        <v>72</v>
      </c>
      <c r="B1025" s="24">
        <v>77405.25</v>
      </c>
      <c r="C1025" s="24">
        <v>831362.63</v>
      </c>
      <c r="D1025" s="24">
        <v>5067.3100000000004</v>
      </c>
      <c r="E1025" s="24">
        <v>820564.74</v>
      </c>
      <c r="F1025" s="24">
        <v>94494.14</v>
      </c>
    </row>
    <row r="1026" spans="1:7">
      <c r="A1026" s="20" t="s">
        <v>74</v>
      </c>
      <c r="B1026" s="24">
        <v>1489.29</v>
      </c>
      <c r="C1026" s="24">
        <v>16041.16</v>
      </c>
      <c r="D1026" s="23">
        <v>-67.87</v>
      </c>
      <c r="E1026" s="25">
        <v>16101.2</v>
      </c>
      <c r="F1026" s="24">
        <v>1395.21</v>
      </c>
    </row>
    <row r="1027" spans="1:7">
      <c r="A1027" s="20" t="s">
        <v>75</v>
      </c>
      <c r="B1027" s="24">
        <v>11426.49</v>
      </c>
      <c r="C1027" s="25">
        <v>96756.3</v>
      </c>
      <c r="D1027" s="24">
        <v>-6633.35</v>
      </c>
      <c r="E1027" s="25">
        <v>91787.3</v>
      </c>
      <c r="F1027" s="24">
        <v>9994.0300000000007</v>
      </c>
    </row>
    <row r="1028" spans="1:7">
      <c r="A1028" s="20" t="s">
        <v>86</v>
      </c>
      <c r="B1028" s="23">
        <v>55.69</v>
      </c>
      <c r="C1028" s="21"/>
      <c r="D1028" s="24">
        <v>14212.08</v>
      </c>
      <c r="E1028" s="24">
        <v>14212.21</v>
      </c>
      <c r="F1028" s="23">
        <v>84.41</v>
      </c>
    </row>
    <row r="1029" spans="1:7">
      <c r="A1029" s="20" t="s">
        <v>77</v>
      </c>
      <c r="B1029" s="24">
        <v>8252.81</v>
      </c>
      <c r="C1029" s="24">
        <v>58411.69</v>
      </c>
      <c r="D1029" s="23">
        <v>-8.2899999999999991</v>
      </c>
      <c r="E1029" s="24">
        <v>61654.66</v>
      </c>
      <c r="F1029" s="24">
        <v>5124.37</v>
      </c>
    </row>
    <row r="1030" spans="1:7">
      <c r="A1030" s="17" t="s">
        <v>173</v>
      </c>
      <c r="B1030" s="18">
        <v>272377.31</v>
      </c>
      <c r="C1030" s="26">
        <v>2548995.6</v>
      </c>
      <c r="D1030" s="18">
        <v>-88847.69</v>
      </c>
      <c r="E1030" s="18">
        <v>2391561.7200000002</v>
      </c>
      <c r="F1030" s="18">
        <v>341310.66</v>
      </c>
      <c r="G1030">
        <f>F1030/1000</f>
        <v>341.31065999999998</v>
      </c>
    </row>
    <row r="1031" spans="1:7">
      <c r="A1031" s="20" t="s">
        <v>81</v>
      </c>
      <c r="B1031" s="21"/>
      <c r="C1031" s="25">
        <v>82130.399999999994</v>
      </c>
      <c r="D1031" s="24">
        <v>-9301.86</v>
      </c>
      <c r="E1031" s="24">
        <v>51590.22</v>
      </c>
      <c r="F1031" s="24">
        <v>21305.279999999999</v>
      </c>
    </row>
    <row r="1032" spans="1:7">
      <c r="A1032" s="20" t="s">
        <v>66</v>
      </c>
      <c r="B1032" s="24">
        <v>49747.07</v>
      </c>
      <c r="C1032" s="24">
        <v>472847.75</v>
      </c>
      <c r="D1032" s="24">
        <v>-41733.32</v>
      </c>
      <c r="E1032" s="24">
        <v>441702.61</v>
      </c>
      <c r="F1032" s="25">
        <v>39152.699999999997</v>
      </c>
    </row>
    <row r="1033" spans="1:7">
      <c r="A1033" s="20" t="s">
        <v>85</v>
      </c>
      <c r="B1033" s="24">
        <v>2639.33</v>
      </c>
      <c r="C1033" s="27">
        <v>29040</v>
      </c>
      <c r="D1033" s="21"/>
      <c r="E1033" s="24">
        <v>28918.29</v>
      </c>
      <c r="F1033" s="24">
        <v>2772.72</v>
      </c>
    </row>
    <row r="1034" spans="1:7">
      <c r="A1034" s="20" t="s">
        <v>143</v>
      </c>
      <c r="B1034" s="21"/>
      <c r="C1034" s="24">
        <v>40855.25</v>
      </c>
      <c r="D1034" s="21"/>
      <c r="E1034" s="24">
        <v>31097.64</v>
      </c>
      <c r="F1034" s="24">
        <v>9783.07</v>
      </c>
    </row>
    <row r="1035" spans="1:7">
      <c r="A1035" s="20" t="s">
        <v>68</v>
      </c>
      <c r="B1035" s="24">
        <v>22427.37</v>
      </c>
      <c r="C1035" s="24">
        <v>149433.84</v>
      </c>
      <c r="D1035" s="24">
        <v>-32266.53</v>
      </c>
      <c r="E1035" s="24">
        <v>139604.64000000001</v>
      </c>
      <c r="F1035" s="23">
        <v>-132.63</v>
      </c>
    </row>
    <row r="1036" spans="1:7">
      <c r="A1036" s="20" t="s">
        <v>82</v>
      </c>
      <c r="B1036" s="24">
        <v>16384.310000000001</v>
      </c>
      <c r="C1036" s="25">
        <v>99508.2</v>
      </c>
      <c r="D1036" s="24">
        <v>2845.94</v>
      </c>
      <c r="E1036" s="24">
        <v>118657.26</v>
      </c>
      <c r="F1036" s="23">
        <v>92.69</v>
      </c>
    </row>
    <row r="1037" spans="1:7">
      <c r="A1037" s="20" t="s">
        <v>83</v>
      </c>
      <c r="B1037" s="23">
        <v>17.57</v>
      </c>
      <c r="C1037" s="21"/>
      <c r="D1037" s="21"/>
      <c r="E1037" s="21"/>
      <c r="F1037" s="21"/>
    </row>
    <row r="1038" spans="1:7">
      <c r="A1038" s="20" t="s">
        <v>69</v>
      </c>
      <c r="B1038" s="23">
        <v>128.47999999999999</v>
      </c>
      <c r="C1038" s="23">
        <v>770.88</v>
      </c>
      <c r="D1038" s="24">
        <v>-1888.66</v>
      </c>
      <c r="E1038" s="22">
        <v>-989.3</v>
      </c>
      <c r="F1038" s="21"/>
    </row>
    <row r="1039" spans="1:7">
      <c r="A1039" s="20" t="s">
        <v>70</v>
      </c>
      <c r="B1039" s="24">
        <v>104043.46</v>
      </c>
      <c r="C1039" s="24">
        <v>970661.85</v>
      </c>
      <c r="D1039" s="21"/>
      <c r="E1039" s="24">
        <v>874729.73</v>
      </c>
      <c r="F1039" s="24">
        <v>200230.83</v>
      </c>
    </row>
    <row r="1040" spans="1:7">
      <c r="A1040" s="20" t="s">
        <v>72</v>
      </c>
      <c r="B1040" s="24">
        <v>53179.06</v>
      </c>
      <c r="C1040" s="24">
        <v>578162.36</v>
      </c>
      <c r="D1040" s="21"/>
      <c r="E1040" s="24">
        <v>572684.14</v>
      </c>
      <c r="F1040" s="24">
        <v>58824.21</v>
      </c>
    </row>
    <row r="1041" spans="1:7">
      <c r="A1041" s="20" t="s">
        <v>74</v>
      </c>
      <c r="B1041" s="23">
        <v>912.62</v>
      </c>
      <c r="C1041" s="24">
        <v>12799.67</v>
      </c>
      <c r="D1041" s="21"/>
      <c r="E1041" s="24">
        <v>12739.51</v>
      </c>
      <c r="F1041" s="23">
        <v>971.35</v>
      </c>
    </row>
    <row r="1042" spans="1:7">
      <c r="A1042" s="20" t="s">
        <v>75</v>
      </c>
      <c r="B1042" s="24">
        <v>8914.27</v>
      </c>
      <c r="C1042" s="24">
        <v>82069.89</v>
      </c>
      <c r="D1042" s="24">
        <v>-6503.26</v>
      </c>
      <c r="E1042" s="24">
        <v>77355.72</v>
      </c>
      <c r="F1042" s="24">
        <v>7073.44</v>
      </c>
    </row>
    <row r="1043" spans="1:7">
      <c r="A1043" s="20" t="s">
        <v>86</v>
      </c>
      <c r="B1043" s="24">
        <v>13433.54</v>
      </c>
      <c r="C1043" s="24">
        <v>26686.240000000002</v>
      </c>
      <c r="D1043" s="21"/>
      <c r="E1043" s="24">
        <v>40119.78</v>
      </c>
      <c r="F1043" s="22">
        <v>10.5</v>
      </c>
    </row>
    <row r="1044" spans="1:7">
      <c r="A1044" s="20" t="s">
        <v>77</v>
      </c>
      <c r="B1044" s="23">
        <v>550.23</v>
      </c>
      <c r="C1044" s="24">
        <v>4029.27</v>
      </c>
      <c r="D1044" s="21"/>
      <c r="E1044" s="24">
        <v>3351.48</v>
      </c>
      <c r="F1044" s="25">
        <v>1226.5</v>
      </c>
    </row>
    <row r="1045" spans="1:7">
      <c r="A1045" s="17" t="s">
        <v>174</v>
      </c>
      <c r="B1045" s="26">
        <v>302434.3</v>
      </c>
      <c r="C1045" s="26">
        <v>2341273.9</v>
      </c>
      <c r="D1045" s="18">
        <v>78782.720000000001</v>
      </c>
      <c r="E1045" s="18">
        <v>2319367.0499999998</v>
      </c>
      <c r="F1045" s="18">
        <v>405750.63</v>
      </c>
      <c r="G1045">
        <f>F1045/1000</f>
        <v>405.75063</v>
      </c>
    </row>
    <row r="1046" spans="1:7">
      <c r="A1046" s="20" t="s">
        <v>81</v>
      </c>
      <c r="B1046" s="21"/>
      <c r="C1046" s="24">
        <v>68734.570000000007</v>
      </c>
      <c r="D1046" s="24">
        <v>-4636.82</v>
      </c>
      <c r="E1046" s="25">
        <v>39282.300000000003</v>
      </c>
      <c r="F1046" s="24">
        <v>24920.84</v>
      </c>
    </row>
    <row r="1047" spans="1:7">
      <c r="A1047" s="20" t="s">
        <v>65</v>
      </c>
      <c r="B1047" s="21"/>
      <c r="C1047" s="21"/>
      <c r="D1047" s="23">
        <v>2.42</v>
      </c>
      <c r="E1047" s="23">
        <v>2.42</v>
      </c>
      <c r="F1047" s="23">
        <v>0.03</v>
      </c>
    </row>
    <row r="1048" spans="1:7">
      <c r="A1048" s="20" t="s">
        <v>66</v>
      </c>
      <c r="B1048" s="24">
        <v>27657.89</v>
      </c>
      <c r="C1048" s="24">
        <v>292040.51</v>
      </c>
      <c r="D1048" s="24">
        <v>-5484.81</v>
      </c>
      <c r="E1048" s="24">
        <v>274540.45</v>
      </c>
      <c r="F1048" s="24">
        <v>40057.96</v>
      </c>
    </row>
    <row r="1049" spans="1:7">
      <c r="A1049" s="20" t="s">
        <v>85</v>
      </c>
      <c r="B1049" s="23">
        <v>92.83</v>
      </c>
      <c r="C1049" s="27">
        <v>23100</v>
      </c>
      <c r="D1049" s="23">
        <v>685.21</v>
      </c>
      <c r="E1049" s="24">
        <v>19676.13</v>
      </c>
      <c r="F1049" s="25">
        <v>4234.3999999999996</v>
      </c>
    </row>
    <row r="1050" spans="1:7">
      <c r="A1050" s="20" t="s">
        <v>143</v>
      </c>
      <c r="B1050" s="21"/>
      <c r="C1050" s="25">
        <v>55999.199999999997</v>
      </c>
      <c r="D1050" s="21"/>
      <c r="E1050" s="24">
        <v>40262.660000000003</v>
      </c>
      <c r="F1050" s="24">
        <v>15818.96</v>
      </c>
    </row>
    <row r="1051" spans="1:7">
      <c r="A1051" s="20" t="s">
        <v>68</v>
      </c>
      <c r="B1051" s="24">
        <v>7815.35</v>
      </c>
      <c r="C1051" s="24">
        <v>97781.51</v>
      </c>
      <c r="D1051" s="24">
        <v>2462.44</v>
      </c>
      <c r="E1051" s="24">
        <v>107183.86</v>
      </c>
      <c r="F1051" s="24">
        <v>1007.37</v>
      </c>
    </row>
    <row r="1052" spans="1:7">
      <c r="A1052" s="20" t="s">
        <v>82</v>
      </c>
      <c r="B1052" s="24">
        <v>12632.35</v>
      </c>
      <c r="C1052" s="25">
        <v>78399.3</v>
      </c>
      <c r="D1052" s="24">
        <v>1922.47</v>
      </c>
      <c r="E1052" s="24">
        <v>88883.46</v>
      </c>
      <c r="F1052" s="24">
        <v>4196.9399999999996</v>
      </c>
    </row>
    <row r="1053" spans="1:7">
      <c r="A1053" s="20" t="s">
        <v>83</v>
      </c>
      <c r="B1053" s="21"/>
      <c r="C1053" s="21"/>
      <c r="D1053" s="24">
        <v>-4747.62</v>
      </c>
      <c r="E1053" s="24">
        <v>-4747.62</v>
      </c>
      <c r="F1053" s="21"/>
    </row>
    <row r="1054" spans="1:7">
      <c r="A1054" s="20" t="s">
        <v>92</v>
      </c>
      <c r="B1054" s="21"/>
      <c r="C1054" s="21"/>
      <c r="D1054" s="23">
        <v>-128.22999999999999</v>
      </c>
      <c r="E1054" s="23">
        <v>-128.22999999999999</v>
      </c>
      <c r="F1054" s="21"/>
    </row>
    <row r="1055" spans="1:7">
      <c r="A1055" s="20" t="s">
        <v>70</v>
      </c>
      <c r="B1055" s="24">
        <v>174203.34</v>
      </c>
      <c r="C1055" s="24">
        <v>811111.22</v>
      </c>
      <c r="D1055" s="24">
        <v>72537.919999999998</v>
      </c>
      <c r="E1055" s="24">
        <v>847300.87</v>
      </c>
      <c r="F1055" s="24">
        <v>211270.85</v>
      </c>
    </row>
    <row r="1056" spans="1:7">
      <c r="A1056" s="20" t="s">
        <v>72</v>
      </c>
      <c r="B1056" s="24">
        <v>74864.03</v>
      </c>
      <c r="C1056" s="24">
        <v>821633.83</v>
      </c>
      <c r="D1056" s="24">
        <v>3391.25</v>
      </c>
      <c r="E1056" s="24">
        <v>809771.55</v>
      </c>
      <c r="F1056" s="24">
        <v>91053.13</v>
      </c>
    </row>
    <row r="1057" spans="1:7">
      <c r="A1057" s="20" t="s">
        <v>74</v>
      </c>
      <c r="B1057" s="24">
        <v>-1635.06</v>
      </c>
      <c r="C1057" s="25">
        <v>13964.8</v>
      </c>
      <c r="D1057" s="23">
        <v>510.05</v>
      </c>
      <c r="E1057" s="24">
        <v>9378.7199999999993</v>
      </c>
      <c r="F1057" s="25">
        <v>3504.2</v>
      </c>
    </row>
    <row r="1058" spans="1:7">
      <c r="A1058" s="20" t="s">
        <v>75</v>
      </c>
      <c r="B1058" s="24">
        <v>3486.61</v>
      </c>
      <c r="C1058" s="24">
        <v>78508.960000000006</v>
      </c>
      <c r="D1058" s="23">
        <v>139.52000000000001</v>
      </c>
      <c r="E1058" s="24">
        <v>72695.06</v>
      </c>
      <c r="F1058" s="24">
        <v>9540.4699999999993</v>
      </c>
    </row>
    <row r="1059" spans="1:7">
      <c r="A1059" s="20" t="s">
        <v>86</v>
      </c>
      <c r="B1059" s="24">
        <v>3529.33</v>
      </c>
      <c r="C1059" s="21"/>
      <c r="D1059" s="24">
        <v>11281.68</v>
      </c>
      <c r="E1059" s="24">
        <v>14418.18</v>
      </c>
      <c r="F1059" s="23">
        <v>339.37</v>
      </c>
    </row>
    <row r="1060" spans="1:7">
      <c r="A1060" s="20" t="s">
        <v>77</v>
      </c>
      <c r="B1060" s="23">
        <v>-212.37</v>
      </c>
      <c r="C1060" s="21"/>
      <c r="D1060" s="23">
        <v>847.24</v>
      </c>
      <c r="E1060" s="23">
        <v>847.24</v>
      </c>
      <c r="F1060" s="23">
        <v>-193.89</v>
      </c>
    </row>
    <row r="1061" spans="1:7">
      <c r="A1061" s="17" t="s">
        <v>175</v>
      </c>
      <c r="B1061" s="18">
        <v>120950.92</v>
      </c>
      <c r="C1061" s="26">
        <v>957223.2</v>
      </c>
      <c r="D1061" s="18">
        <v>-61829.02</v>
      </c>
      <c r="E1061" s="18">
        <v>883761.85</v>
      </c>
      <c r="F1061" s="18">
        <v>133448.67000000001</v>
      </c>
      <c r="G1061">
        <f>F1061/1000</f>
        <v>133.44867000000002</v>
      </c>
    </row>
    <row r="1062" spans="1:7">
      <c r="A1062" s="20" t="s">
        <v>81</v>
      </c>
      <c r="B1062" s="21"/>
      <c r="C1062" s="24">
        <v>37718.53</v>
      </c>
      <c r="D1062" s="24">
        <v>-3596.66</v>
      </c>
      <c r="E1062" s="24">
        <v>18874.71</v>
      </c>
      <c r="F1062" s="24">
        <v>15324.18</v>
      </c>
    </row>
    <row r="1063" spans="1:7">
      <c r="A1063" s="20" t="s">
        <v>66</v>
      </c>
      <c r="B1063" s="24">
        <v>19828.330000000002</v>
      </c>
      <c r="C1063" s="24">
        <v>154896.60999999999</v>
      </c>
      <c r="D1063" s="24">
        <v>-16862.490000000002</v>
      </c>
      <c r="E1063" s="24">
        <v>133381.26999999999</v>
      </c>
      <c r="F1063" s="24">
        <v>24699.19</v>
      </c>
    </row>
    <row r="1064" spans="1:7">
      <c r="A1064" s="20" t="s">
        <v>68</v>
      </c>
      <c r="B1064" s="25">
        <v>12484.8</v>
      </c>
      <c r="C1064" s="24">
        <v>66860.73</v>
      </c>
      <c r="D1064" s="24">
        <v>-4228.41</v>
      </c>
      <c r="E1064" s="24">
        <v>73708.87</v>
      </c>
      <c r="F1064" s="24">
        <v>1532.96</v>
      </c>
    </row>
    <row r="1065" spans="1:7">
      <c r="A1065" s="20" t="s">
        <v>82</v>
      </c>
      <c r="B1065" s="24">
        <v>4558.21</v>
      </c>
      <c r="C1065" s="25">
        <v>27125.7</v>
      </c>
      <c r="D1065" s="21"/>
      <c r="E1065" s="24">
        <v>31787.51</v>
      </c>
      <c r="F1065" s="23">
        <v>-100.63</v>
      </c>
    </row>
    <row r="1066" spans="1:7">
      <c r="A1066" s="20" t="s">
        <v>83</v>
      </c>
      <c r="B1066" s="22">
        <v>30.7</v>
      </c>
      <c r="C1066" s="21"/>
      <c r="D1066" s="21"/>
      <c r="E1066" s="21"/>
      <c r="F1066" s="21"/>
    </row>
    <row r="1067" spans="1:7">
      <c r="A1067" s="20" t="s">
        <v>70</v>
      </c>
      <c r="B1067" s="24">
        <v>54059.839999999997</v>
      </c>
      <c r="C1067" s="24">
        <v>273489.15999999997</v>
      </c>
      <c r="D1067" s="24">
        <v>-34196.17</v>
      </c>
      <c r="E1067" s="24">
        <v>245937.71</v>
      </c>
      <c r="F1067" s="24">
        <v>47339.42</v>
      </c>
    </row>
    <row r="1068" spans="1:7">
      <c r="A1068" s="20" t="s">
        <v>72</v>
      </c>
      <c r="B1068" s="24">
        <v>24497.83</v>
      </c>
      <c r="C1068" s="24">
        <v>229742.49</v>
      </c>
      <c r="D1068" s="21"/>
      <c r="E1068" s="24">
        <v>220918.07</v>
      </c>
      <c r="F1068" s="24">
        <v>33531.410000000003</v>
      </c>
    </row>
    <row r="1069" spans="1:7">
      <c r="A1069" s="20" t="s">
        <v>74</v>
      </c>
      <c r="B1069" s="22">
        <v>-215.3</v>
      </c>
      <c r="C1069" s="24">
        <v>4161.13</v>
      </c>
      <c r="D1069" s="21"/>
      <c r="E1069" s="24">
        <v>3517.57</v>
      </c>
      <c r="F1069" s="23">
        <v>434.36</v>
      </c>
    </row>
    <row r="1070" spans="1:7">
      <c r="A1070" s="20" t="s">
        <v>75</v>
      </c>
      <c r="B1070" s="24">
        <v>3536.38</v>
      </c>
      <c r="C1070" s="24">
        <v>32838.410000000003</v>
      </c>
      <c r="D1070" s="24">
        <v>-2945.29</v>
      </c>
      <c r="E1070" s="24">
        <v>28923.46</v>
      </c>
      <c r="F1070" s="24">
        <v>4557.84</v>
      </c>
    </row>
    <row r="1071" spans="1:7">
      <c r="A1071" s="20" t="s">
        <v>86</v>
      </c>
      <c r="B1071" s="21"/>
      <c r="C1071" s="24">
        <v>118810.74</v>
      </c>
      <c r="D1071" s="21"/>
      <c r="E1071" s="24">
        <v>114531.27</v>
      </c>
      <c r="F1071" s="25">
        <v>4548.6000000000004</v>
      </c>
    </row>
    <row r="1072" spans="1:7">
      <c r="A1072" s="20" t="s">
        <v>77</v>
      </c>
      <c r="B1072" s="24">
        <v>2170.13</v>
      </c>
      <c r="C1072" s="25">
        <v>11579.7</v>
      </c>
      <c r="D1072" s="21"/>
      <c r="E1072" s="24">
        <v>12181.41</v>
      </c>
      <c r="F1072" s="24">
        <v>1581.34</v>
      </c>
    </row>
    <row r="1073" spans="1:7">
      <c r="A1073" s="17" t="s">
        <v>176</v>
      </c>
      <c r="B1073" s="18">
        <v>44267.360000000001</v>
      </c>
      <c r="C1073" s="18">
        <v>76701.25</v>
      </c>
      <c r="D1073" s="18">
        <v>-20790.73</v>
      </c>
      <c r="E1073" s="18">
        <v>100366.12</v>
      </c>
      <c r="F1073" s="29">
        <v>-958.47</v>
      </c>
      <c r="G1073">
        <f>F1073/1000</f>
        <v>-0.95847000000000004</v>
      </c>
    </row>
    <row r="1074" spans="1:7">
      <c r="A1074" s="20" t="s">
        <v>88</v>
      </c>
      <c r="B1074" s="23">
        <v>0.03</v>
      </c>
      <c r="C1074" s="21"/>
      <c r="D1074" s="21"/>
      <c r="E1074" s="21"/>
      <c r="F1074" s="23">
        <v>0.03</v>
      </c>
    </row>
    <row r="1075" spans="1:7">
      <c r="A1075" s="20" t="s">
        <v>66</v>
      </c>
      <c r="B1075" s="24">
        <v>9806.86</v>
      </c>
      <c r="C1075" s="25">
        <v>6771.3</v>
      </c>
      <c r="D1075" s="24">
        <v>-3021.79</v>
      </c>
      <c r="E1075" s="24">
        <v>13417.25</v>
      </c>
      <c r="F1075" s="23">
        <v>-0.11</v>
      </c>
    </row>
    <row r="1076" spans="1:7">
      <c r="A1076" s="20" t="s">
        <v>68</v>
      </c>
      <c r="B1076" s="24">
        <v>5444.62</v>
      </c>
      <c r="C1076" s="24">
        <v>3236.34</v>
      </c>
      <c r="D1076" s="24">
        <v>-2039.27</v>
      </c>
      <c r="E1076" s="24">
        <v>6557.57</v>
      </c>
      <c r="F1076" s="23">
        <v>-0.09</v>
      </c>
    </row>
    <row r="1077" spans="1:7">
      <c r="A1077" s="20" t="s">
        <v>82</v>
      </c>
      <c r="B1077" s="24">
        <v>2710.61</v>
      </c>
      <c r="C1077" s="24">
        <v>9572.64</v>
      </c>
      <c r="D1077" s="24">
        <v>-20723.04</v>
      </c>
      <c r="E1077" s="24">
        <v>-8204.94</v>
      </c>
      <c r="F1077" s="23">
        <v>-276.48</v>
      </c>
    </row>
    <row r="1078" spans="1:7">
      <c r="A1078" s="20" t="s">
        <v>69</v>
      </c>
      <c r="B1078" s="21"/>
      <c r="C1078" s="24">
        <v>2767.23</v>
      </c>
      <c r="D1078" s="25">
        <v>12109.5</v>
      </c>
      <c r="E1078" s="24">
        <v>15005.14</v>
      </c>
      <c r="F1078" s="23">
        <v>-128.41</v>
      </c>
    </row>
    <row r="1079" spans="1:7">
      <c r="A1079" s="20" t="s">
        <v>70</v>
      </c>
      <c r="B1079" s="24">
        <v>16703.86</v>
      </c>
      <c r="C1079" s="25">
        <v>11479.6</v>
      </c>
      <c r="D1079" s="24">
        <v>-6230.97</v>
      </c>
      <c r="E1079" s="24">
        <v>21658.79</v>
      </c>
      <c r="F1079" s="23">
        <v>-0.09</v>
      </c>
    </row>
    <row r="1080" spans="1:7">
      <c r="A1080" s="20" t="s">
        <v>72</v>
      </c>
      <c r="B1080" s="24">
        <v>5671.24</v>
      </c>
      <c r="C1080" s="25">
        <v>40375.800000000003</v>
      </c>
      <c r="D1080" s="21"/>
      <c r="E1080" s="24">
        <v>46527.91</v>
      </c>
      <c r="F1080" s="23">
        <v>-560.88</v>
      </c>
    </row>
    <row r="1081" spans="1:7">
      <c r="A1081" s="20" t="s">
        <v>74</v>
      </c>
      <c r="B1081" s="23">
        <v>215.95</v>
      </c>
      <c r="C1081" s="25">
        <v>1219.4000000000001</v>
      </c>
      <c r="D1081" s="21"/>
      <c r="E1081" s="24">
        <v>1434.34</v>
      </c>
      <c r="F1081" s="23">
        <v>-1.68</v>
      </c>
    </row>
    <row r="1082" spans="1:7">
      <c r="A1082" s="20" t="s">
        <v>75</v>
      </c>
      <c r="B1082" s="24">
        <v>2303.34</v>
      </c>
      <c r="C1082" s="24">
        <v>1278.94</v>
      </c>
      <c r="D1082" s="23">
        <v>-885.16</v>
      </c>
      <c r="E1082" s="24">
        <v>2650.55</v>
      </c>
      <c r="F1082" s="23">
        <v>9.34</v>
      </c>
    </row>
    <row r="1083" spans="1:7">
      <c r="A1083" s="20" t="s">
        <v>86</v>
      </c>
      <c r="B1083" s="24">
        <v>1410.59</v>
      </c>
      <c r="C1083" s="21"/>
      <c r="D1083" s="21"/>
      <c r="E1083" s="24">
        <v>1319.51</v>
      </c>
      <c r="F1083" s="21"/>
    </row>
    <row r="1084" spans="1:7">
      <c r="A1084" s="20" t="s">
        <v>77</v>
      </c>
      <c r="B1084" s="23">
        <v>0.26</v>
      </c>
      <c r="C1084" s="21"/>
      <c r="D1084" s="21"/>
      <c r="E1084" s="21"/>
      <c r="F1084" s="22">
        <v>-0.1</v>
      </c>
    </row>
    <row r="1085" spans="1:7">
      <c r="A1085" s="17" t="s">
        <v>177</v>
      </c>
      <c r="B1085" s="18">
        <v>282234.28999999998</v>
      </c>
      <c r="C1085" s="19"/>
      <c r="D1085" s="18">
        <v>-1498.26</v>
      </c>
      <c r="E1085" s="18">
        <v>19655.43</v>
      </c>
      <c r="F1085" s="26">
        <v>261080.6</v>
      </c>
      <c r="G1085">
        <f>F1085/1000</f>
        <v>261.0806</v>
      </c>
    </row>
    <row r="1086" spans="1:7">
      <c r="A1086" s="20" t="s">
        <v>88</v>
      </c>
      <c r="B1086" s="23">
        <v>899.71</v>
      </c>
      <c r="C1086" s="21"/>
      <c r="D1086" s="21"/>
      <c r="E1086" s="21"/>
      <c r="F1086" s="23">
        <v>899.71</v>
      </c>
    </row>
    <row r="1087" spans="1:7">
      <c r="A1087" s="20" t="s">
        <v>65</v>
      </c>
      <c r="B1087" s="23">
        <v>7.39</v>
      </c>
      <c r="C1087" s="21"/>
      <c r="D1087" s="21"/>
      <c r="E1087" s="21"/>
      <c r="F1087" s="23">
        <v>7.39</v>
      </c>
    </row>
    <row r="1088" spans="1:7">
      <c r="A1088" s="20" t="s">
        <v>66</v>
      </c>
      <c r="B1088" s="24">
        <v>69142.39</v>
      </c>
      <c r="C1088" s="21"/>
      <c r="D1088" s="23">
        <v>-855.83</v>
      </c>
      <c r="E1088" s="24">
        <v>3346.94</v>
      </c>
      <c r="F1088" s="24">
        <v>64939.62</v>
      </c>
    </row>
    <row r="1089" spans="1:6">
      <c r="A1089" s="20" t="s">
        <v>68</v>
      </c>
      <c r="B1089" s="24">
        <v>38973.58</v>
      </c>
      <c r="C1089" s="21"/>
      <c r="D1089" s="23">
        <v>-435.38</v>
      </c>
      <c r="E1089" s="24">
        <v>1505.92</v>
      </c>
      <c r="F1089" s="24">
        <v>37032.28</v>
      </c>
    </row>
    <row r="1090" spans="1:6">
      <c r="A1090" s="20" t="s">
        <v>82</v>
      </c>
      <c r="B1090" s="24">
        <v>17732.02</v>
      </c>
      <c r="C1090" s="21"/>
      <c r="D1090" s="21"/>
      <c r="E1090" s="24">
        <v>1705.55</v>
      </c>
      <c r="F1090" s="24">
        <v>16026.47</v>
      </c>
    </row>
    <row r="1091" spans="1:6">
      <c r="A1091" s="20" t="s">
        <v>70</v>
      </c>
      <c r="B1091" s="24">
        <v>94668.68</v>
      </c>
      <c r="C1091" s="21"/>
      <c r="D1091" s="21"/>
      <c r="E1091" s="24">
        <v>9272.64</v>
      </c>
      <c r="F1091" s="24">
        <v>85396.04</v>
      </c>
    </row>
    <row r="1092" spans="1:6">
      <c r="A1092" s="20" t="s">
        <v>72</v>
      </c>
      <c r="B1092" s="24">
        <v>40139.19</v>
      </c>
      <c r="C1092" s="21"/>
      <c r="D1092" s="21"/>
      <c r="E1092" s="24">
        <v>3572.24</v>
      </c>
      <c r="F1092" s="24">
        <v>36566.949999999997</v>
      </c>
    </row>
    <row r="1093" spans="1:6">
      <c r="A1093" s="20" t="s">
        <v>74</v>
      </c>
      <c r="B1093" s="23">
        <v>982.41</v>
      </c>
      <c r="C1093" s="21"/>
      <c r="D1093" s="23">
        <v>-14.19</v>
      </c>
      <c r="E1093" s="23">
        <v>-141.05000000000001</v>
      </c>
      <c r="F1093" s="24">
        <v>1109.27</v>
      </c>
    </row>
    <row r="1094" spans="1:6">
      <c r="A1094" s="20" t="s">
        <v>75</v>
      </c>
      <c r="B1094" s="25">
        <v>17924.2</v>
      </c>
      <c r="C1094" s="21"/>
      <c r="D1094" s="23">
        <v>-192.86</v>
      </c>
      <c r="E1094" s="23">
        <v>369.97</v>
      </c>
      <c r="F1094" s="24">
        <v>17361.37</v>
      </c>
    </row>
    <row r="1095" spans="1:6">
      <c r="A1095" s="20" t="s">
        <v>77</v>
      </c>
      <c r="B1095" s="24">
        <v>1764.72</v>
      </c>
      <c r="C1095" s="21"/>
      <c r="D1095" s="21"/>
      <c r="E1095" s="23">
        <v>23.22</v>
      </c>
      <c r="F1095" s="25">
        <v>1741.5</v>
      </c>
    </row>
    <row r="1096" spans="1:6">
      <c r="A1096" s="30" t="s">
        <v>178</v>
      </c>
      <c r="B1096" s="31">
        <v>40244323.100000001</v>
      </c>
      <c r="C1096" s="32">
        <v>236109210.46000001</v>
      </c>
      <c r="D1096" s="32">
        <v>-9506685.4100000001</v>
      </c>
      <c r="E1096" s="32">
        <v>231189318.63</v>
      </c>
      <c r="F1096" s="32">
        <v>35924635.82</v>
      </c>
    </row>
    <row r="1097" spans="1:6">
      <c r="A1097" s="33"/>
      <c r="B1097" s="33"/>
      <c r="C1097" s="33"/>
      <c r="D1097" s="33"/>
      <c r="E1097" s="33"/>
      <c r="F1097" s="33"/>
    </row>
    <row r="1098" spans="1:6">
      <c r="A1098" s="33"/>
      <c r="B1098" s="33"/>
      <c r="C1098" s="33"/>
      <c r="D1098" s="33"/>
      <c r="E1098" s="33"/>
      <c r="F1098" s="33"/>
    </row>
    <row r="1099" spans="1:6">
      <c r="A1099" s="33"/>
      <c r="B1099" s="33"/>
      <c r="C1099" s="33"/>
      <c r="D1099" s="33"/>
      <c r="E1099" s="33"/>
      <c r="F1099" s="33"/>
    </row>
    <row r="1100" spans="1:6">
      <c r="A1100" s="33"/>
      <c r="B1100" s="33"/>
      <c r="C1100" s="33"/>
      <c r="D1100" s="33"/>
      <c r="E1100" s="33"/>
      <c r="F1100" s="33"/>
    </row>
    <row r="1101" spans="1:6">
      <c r="A1101" s="33"/>
      <c r="B1101" s="33"/>
      <c r="C1101" s="33"/>
      <c r="D1101" s="33"/>
      <c r="E1101" s="33"/>
      <c r="F1101" s="33"/>
    </row>
    <row r="1102" spans="1:6">
      <c r="A1102" s="33"/>
      <c r="B1102" s="33"/>
      <c r="C1102" s="33"/>
      <c r="D1102" s="33"/>
      <c r="E1102" s="33"/>
      <c r="F1102" s="33"/>
    </row>
    <row r="1103" spans="1:6">
      <c r="A1103" s="33"/>
      <c r="B1103" s="33"/>
      <c r="C1103" s="33"/>
      <c r="D1103" s="33"/>
      <c r="E1103" s="33"/>
      <c r="F1103" s="33"/>
    </row>
    <row r="1104" spans="1:6">
      <c r="A1104" s="33"/>
      <c r="B1104" s="33"/>
      <c r="C1104" s="33"/>
      <c r="D1104" s="33"/>
      <c r="E1104" s="33"/>
      <c r="F1104" s="33"/>
    </row>
    <row r="1105" spans="1:6">
      <c r="A1105" s="33"/>
      <c r="B1105" s="33"/>
      <c r="C1105" s="33"/>
      <c r="D1105" s="33"/>
      <c r="E1105" s="33"/>
      <c r="F1105" s="33"/>
    </row>
    <row r="1106" spans="1:6">
      <c r="A1106" s="33"/>
      <c r="B1106" s="33"/>
      <c r="C1106" s="33"/>
      <c r="D1106" s="33"/>
      <c r="E1106" s="33"/>
      <c r="F1106" s="33"/>
    </row>
    <row r="1107" spans="1:6">
      <c r="A1107" s="33"/>
      <c r="B1107" s="33"/>
      <c r="C1107" s="33"/>
      <c r="D1107" s="33"/>
      <c r="E1107" s="33"/>
      <c r="F1107" s="33"/>
    </row>
    <row r="1108" spans="1:6">
      <c r="A1108" s="33"/>
      <c r="B1108" s="33"/>
      <c r="C1108" s="33"/>
      <c r="D1108" s="33"/>
      <c r="E1108" s="33"/>
      <c r="F1108" s="33"/>
    </row>
    <row r="1109" spans="1:6">
      <c r="A1109" s="33"/>
      <c r="B1109" s="33"/>
      <c r="C1109" s="33"/>
      <c r="D1109" s="33"/>
      <c r="E1109" s="33"/>
      <c r="F1109" s="33"/>
    </row>
    <row r="1110" spans="1:6">
      <c r="A1110" s="33"/>
      <c r="B1110" s="33"/>
      <c r="C1110" s="33"/>
      <c r="D1110" s="33"/>
      <c r="E1110" s="33"/>
      <c r="F1110" s="33"/>
    </row>
    <row r="1111" spans="1:6">
      <c r="A1111" s="33"/>
      <c r="B1111" s="33"/>
      <c r="C1111" s="33"/>
      <c r="D1111" s="33"/>
      <c r="E1111" s="33"/>
      <c r="F1111" s="33"/>
    </row>
    <row r="1112" spans="1:6">
      <c r="A1112" s="33"/>
      <c r="B1112" s="33"/>
      <c r="C1112" s="33"/>
      <c r="D1112" s="33"/>
      <c r="E1112" s="33"/>
      <c r="F1112" s="33"/>
    </row>
    <row r="1113" spans="1:6">
      <c r="A1113" s="33"/>
      <c r="B1113" s="33"/>
      <c r="C1113" s="33"/>
      <c r="D1113" s="33"/>
      <c r="E1113" s="33"/>
      <c r="F1113" s="33"/>
    </row>
    <row r="1114" spans="1:6">
      <c r="A1114" s="33"/>
      <c r="B1114" s="33"/>
      <c r="C1114" s="33"/>
      <c r="D1114" s="33"/>
      <c r="E1114" s="33"/>
      <c r="F1114" s="33"/>
    </row>
    <row r="1115" spans="1:6">
      <c r="A1115" s="33"/>
      <c r="B1115" s="33"/>
      <c r="C1115" s="33"/>
      <c r="D1115" s="33"/>
      <c r="E1115" s="33"/>
      <c r="F1115" s="33"/>
    </row>
    <row r="1116" spans="1:6">
      <c r="A1116" s="33"/>
      <c r="B1116" s="33"/>
      <c r="C1116" s="33"/>
      <c r="D1116" s="33"/>
      <c r="E1116" s="33"/>
      <c r="F1116" s="33"/>
    </row>
    <row r="1117" spans="1:6">
      <c r="A1117" s="33"/>
      <c r="B1117" s="33"/>
      <c r="C1117" s="33"/>
      <c r="D1117" s="33"/>
      <c r="E1117" s="33"/>
      <c r="F1117" s="33"/>
    </row>
    <row r="1118" spans="1:6">
      <c r="A1118" s="33"/>
      <c r="B1118" s="33"/>
      <c r="C1118" s="33"/>
      <c r="D1118" s="33"/>
      <c r="E1118" s="33"/>
      <c r="F1118" s="33"/>
    </row>
    <row r="1119" spans="1:6">
      <c r="A1119" s="33"/>
      <c r="B1119" s="33"/>
      <c r="C1119" s="33"/>
      <c r="D1119" s="33"/>
      <c r="E1119" s="33"/>
      <c r="F1119" s="33"/>
    </row>
    <row r="1120" spans="1:6">
      <c r="A1120" s="33"/>
      <c r="B1120" s="33"/>
      <c r="C1120" s="33"/>
      <c r="D1120" s="33"/>
      <c r="E1120" s="33"/>
      <c r="F1120" s="33"/>
    </row>
    <row r="1121" spans="1:6">
      <c r="A1121" s="33"/>
      <c r="B1121" s="33"/>
      <c r="C1121" s="33"/>
      <c r="D1121" s="33"/>
      <c r="E1121" s="33"/>
      <c r="F1121" s="33"/>
    </row>
    <row r="1122" spans="1:6">
      <c r="A1122" s="33"/>
      <c r="B1122" s="33"/>
      <c r="C1122" s="33"/>
      <c r="D1122" s="33"/>
      <c r="E1122" s="33"/>
      <c r="F1122" s="33"/>
    </row>
    <row r="1123" spans="1:6">
      <c r="A1123" s="33"/>
      <c r="B1123" s="33"/>
      <c r="C1123" s="33"/>
      <c r="D1123" s="33"/>
      <c r="E1123" s="33"/>
      <c r="F1123" s="33"/>
    </row>
    <row r="1124" spans="1:6">
      <c r="A1124" s="33"/>
      <c r="B1124" s="33"/>
      <c r="C1124" s="33"/>
      <c r="D1124" s="33"/>
      <c r="E1124" s="33"/>
      <c r="F1124" s="33"/>
    </row>
    <row r="1125" spans="1:6">
      <c r="A1125" s="33"/>
      <c r="B1125" s="33"/>
      <c r="C1125" s="33"/>
      <c r="D1125" s="33"/>
      <c r="E1125" s="33"/>
      <c r="F1125" s="33"/>
    </row>
    <row r="1126" spans="1:6">
      <c r="A1126" s="33"/>
      <c r="B1126" s="33"/>
      <c r="C1126" s="33"/>
      <c r="D1126" s="33"/>
      <c r="E1126" s="33"/>
      <c r="F1126" s="33"/>
    </row>
    <row r="1127" spans="1:6">
      <c r="A1127" s="33"/>
      <c r="B1127" s="33"/>
      <c r="C1127" s="33"/>
      <c r="D1127" s="33"/>
      <c r="E1127" s="33"/>
      <c r="F1127" s="33"/>
    </row>
    <row r="1128" spans="1:6">
      <c r="A1128" s="33"/>
      <c r="B1128" s="33"/>
      <c r="C1128" s="33"/>
      <c r="D1128" s="33"/>
      <c r="E1128" s="33"/>
      <c r="F1128" s="33"/>
    </row>
    <row r="1129" spans="1:6">
      <c r="A1129" s="33"/>
      <c r="B1129" s="33"/>
      <c r="C1129" s="33"/>
      <c r="D1129" s="33"/>
      <c r="E1129" s="33"/>
      <c r="F1129" s="33"/>
    </row>
    <row r="1130" spans="1:6">
      <c r="A1130" s="33"/>
      <c r="B1130" s="33"/>
      <c r="C1130" s="33"/>
      <c r="D1130" s="33"/>
      <c r="E1130" s="33"/>
      <c r="F1130" s="33"/>
    </row>
    <row r="1131" spans="1:6">
      <c r="A1131" s="33"/>
      <c r="B1131" s="33"/>
      <c r="C1131" s="33"/>
      <c r="D1131" s="33"/>
      <c r="E1131" s="33"/>
      <c r="F1131" s="33"/>
    </row>
    <row r="1132" spans="1:6">
      <c r="A1132" s="33"/>
      <c r="B1132" s="33"/>
      <c r="C1132" s="33"/>
      <c r="D1132" s="33"/>
      <c r="E1132" s="33"/>
      <c r="F1132" s="33"/>
    </row>
    <row r="1133" spans="1:6">
      <c r="A1133" s="33"/>
      <c r="B1133" s="33"/>
      <c r="C1133" s="33"/>
      <c r="D1133" s="33"/>
      <c r="E1133" s="33"/>
      <c r="F1133" s="33"/>
    </row>
    <row r="1134" spans="1:6">
      <c r="A1134" s="33"/>
      <c r="B1134" s="33"/>
      <c r="C1134" s="33"/>
      <c r="D1134" s="33"/>
      <c r="E1134" s="33"/>
      <c r="F1134" s="33"/>
    </row>
    <row r="1135" spans="1:6">
      <c r="A1135" s="33"/>
      <c r="B1135" s="33"/>
      <c r="C1135" s="33"/>
      <c r="D1135" s="33"/>
      <c r="E1135" s="33"/>
      <c r="F1135" s="33"/>
    </row>
    <row r="1136" spans="1:6">
      <c r="A1136" s="33"/>
      <c r="B1136" s="33"/>
      <c r="C1136" s="33"/>
      <c r="D1136" s="33"/>
      <c r="E1136" s="33"/>
      <c r="F1136" s="33"/>
    </row>
    <row r="1137" spans="1:6">
      <c r="A1137" s="33"/>
      <c r="B1137" s="33"/>
      <c r="C1137" s="33"/>
      <c r="D1137" s="33"/>
      <c r="E1137" s="33"/>
      <c r="F1137" s="33"/>
    </row>
    <row r="1138" spans="1:6">
      <c r="A1138" s="33"/>
      <c r="B1138" s="33"/>
      <c r="C1138" s="33"/>
      <c r="D1138" s="33"/>
      <c r="E1138" s="33"/>
      <c r="F1138" s="33"/>
    </row>
    <row r="1139" spans="1:6">
      <c r="A1139" s="33"/>
      <c r="B1139" s="33"/>
      <c r="C1139" s="33"/>
      <c r="D1139" s="33"/>
      <c r="E1139" s="33"/>
      <c r="F1139" s="33"/>
    </row>
    <row r="1140" spans="1:6">
      <c r="A1140" s="33"/>
      <c r="B1140" s="33"/>
      <c r="C1140" s="33"/>
      <c r="D1140" s="33"/>
      <c r="E1140" s="33"/>
      <c r="F1140" s="33"/>
    </row>
    <row r="1141" spans="1:6">
      <c r="A1141" s="33"/>
      <c r="B1141" s="33"/>
      <c r="C1141" s="33"/>
      <c r="D1141" s="33"/>
      <c r="E1141" s="33"/>
      <c r="F1141" s="33"/>
    </row>
    <row r="1142" spans="1:6">
      <c r="A1142" s="33"/>
      <c r="B1142" s="33"/>
      <c r="C1142" s="33"/>
      <c r="D1142" s="33"/>
      <c r="E1142" s="33"/>
      <c r="F1142" s="33"/>
    </row>
    <row r="1143" spans="1:6">
      <c r="A1143" s="33"/>
      <c r="B1143" s="33"/>
      <c r="C1143" s="33"/>
      <c r="D1143" s="33"/>
      <c r="E1143" s="33"/>
      <c r="F1143" s="33"/>
    </row>
    <row r="1144" spans="1:6">
      <c r="A1144" s="33"/>
      <c r="B1144" s="33"/>
      <c r="C1144" s="33"/>
      <c r="D1144" s="33"/>
      <c r="E1144" s="33"/>
      <c r="F1144" s="33"/>
    </row>
    <row r="1145" spans="1:6">
      <c r="A1145" s="33"/>
      <c r="B1145" s="33"/>
      <c r="C1145" s="33"/>
      <c r="D1145" s="33"/>
      <c r="E1145" s="33"/>
      <c r="F1145" s="33"/>
    </row>
    <row r="1146" spans="1:6">
      <c r="A1146" s="33"/>
      <c r="B1146" s="33"/>
      <c r="C1146" s="33"/>
      <c r="D1146" s="33"/>
      <c r="E1146" s="33"/>
      <c r="F1146" s="33"/>
    </row>
    <row r="1147" spans="1:6">
      <c r="A1147" s="33"/>
      <c r="B1147" s="33"/>
      <c r="C1147" s="33"/>
      <c r="D1147" s="33"/>
      <c r="E1147" s="33"/>
      <c r="F1147" s="33"/>
    </row>
    <row r="1148" spans="1:6">
      <c r="A1148" s="33"/>
      <c r="B1148" s="33"/>
      <c r="C1148" s="33"/>
      <c r="D1148" s="33"/>
      <c r="E1148" s="33"/>
      <c r="F1148" s="33"/>
    </row>
    <row r="1149" spans="1:6">
      <c r="A1149" s="33"/>
      <c r="B1149" s="33"/>
      <c r="C1149" s="33"/>
      <c r="D1149" s="33"/>
      <c r="E1149" s="33"/>
      <c r="F1149" s="33"/>
    </row>
    <row r="1150" spans="1:6">
      <c r="A1150" s="33"/>
      <c r="B1150" s="33"/>
      <c r="C1150" s="33"/>
      <c r="D1150" s="33"/>
      <c r="E1150" s="33"/>
      <c r="F1150" s="33"/>
    </row>
    <row r="1151" spans="1:6">
      <c r="A1151" s="33"/>
      <c r="B1151" s="33"/>
      <c r="C1151" s="33"/>
      <c r="D1151" s="33"/>
      <c r="E1151" s="33"/>
      <c r="F1151" s="33"/>
    </row>
    <row r="1152" spans="1:6">
      <c r="A1152" s="33"/>
      <c r="B1152" s="33"/>
      <c r="C1152" s="33"/>
      <c r="D1152" s="33"/>
      <c r="E1152" s="33"/>
      <c r="F1152" s="33"/>
    </row>
    <row r="1153" spans="1:6">
      <c r="A1153" s="33"/>
      <c r="B1153" s="33"/>
      <c r="C1153" s="33"/>
      <c r="D1153" s="33"/>
      <c r="E1153" s="33"/>
      <c r="F1153" s="33"/>
    </row>
    <row r="1154" spans="1:6">
      <c r="A1154" s="33"/>
      <c r="B1154" s="33"/>
      <c r="C1154" s="33"/>
      <c r="D1154" s="33"/>
      <c r="E1154" s="33"/>
      <c r="F1154" s="33"/>
    </row>
    <row r="1155" spans="1:6">
      <c r="A1155" s="33"/>
      <c r="B1155" s="33"/>
      <c r="C1155" s="33"/>
      <c r="D1155" s="33"/>
      <c r="E1155" s="33"/>
      <c r="F1155" s="33"/>
    </row>
    <row r="1156" spans="1:6">
      <c r="A1156" s="33"/>
      <c r="B1156" s="33"/>
      <c r="C1156" s="33"/>
      <c r="D1156" s="33"/>
      <c r="E1156" s="33"/>
      <c r="F1156" s="33"/>
    </row>
    <row r="1157" spans="1:6">
      <c r="A1157" s="33"/>
      <c r="B1157" s="33"/>
      <c r="C1157" s="33"/>
      <c r="D1157" s="33"/>
      <c r="E1157" s="33"/>
      <c r="F1157" s="33"/>
    </row>
    <row r="1158" spans="1:6">
      <c r="A1158" s="33"/>
      <c r="B1158" s="33"/>
      <c r="C1158" s="33"/>
      <c r="D1158" s="33"/>
      <c r="E1158" s="33"/>
      <c r="F1158" s="33"/>
    </row>
    <row r="1159" spans="1:6">
      <c r="A1159" s="33"/>
      <c r="B1159" s="33"/>
      <c r="C1159" s="33"/>
      <c r="D1159" s="33"/>
      <c r="E1159" s="33"/>
      <c r="F1159" s="33"/>
    </row>
    <row r="1160" spans="1:6">
      <c r="A1160" s="33"/>
      <c r="B1160" s="33"/>
      <c r="C1160" s="33"/>
      <c r="D1160" s="33"/>
      <c r="E1160" s="33"/>
      <c r="F1160" s="33"/>
    </row>
    <row r="1161" spans="1:6">
      <c r="A1161" s="33"/>
      <c r="B1161" s="33"/>
      <c r="C1161" s="33"/>
      <c r="D1161" s="33"/>
      <c r="E1161" s="33"/>
      <c r="F1161" s="33"/>
    </row>
    <row r="1162" spans="1:6">
      <c r="A1162" s="33"/>
      <c r="B1162" s="33"/>
      <c r="C1162" s="33"/>
      <c r="D1162" s="33"/>
      <c r="E1162" s="33"/>
      <c r="F1162" s="33"/>
    </row>
    <row r="1163" spans="1:6">
      <c r="A1163" s="33"/>
      <c r="B1163" s="33"/>
      <c r="C1163" s="33"/>
      <c r="D1163" s="33"/>
      <c r="E1163" s="33"/>
      <c r="F1163" s="33"/>
    </row>
    <row r="1164" spans="1:6">
      <c r="A1164" s="33"/>
      <c r="B1164" s="33"/>
      <c r="C1164" s="33"/>
      <c r="D1164" s="33"/>
      <c r="E1164" s="33"/>
      <c r="F1164" s="33"/>
    </row>
    <row r="1165" spans="1:6">
      <c r="A1165" s="33"/>
      <c r="B1165" s="33"/>
      <c r="C1165" s="33"/>
      <c r="D1165" s="33"/>
      <c r="E1165" s="33"/>
      <c r="F1165" s="33"/>
    </row>
    <row r="1166" spans="1:6">
      <c r="A1166" s="33"/>
      <c r="B1166" s="33"/>
      <c r="C1166" s="33"/>
      <c r="D1166" s="33"/>
      <c r="E1166" s="33"/>
      <c r="F1166" s="33"/>
    </row>
    <row r="1167" spans="1:6">
      <c r="A1167" s="33"/>
      <c r="B1167" s="33"/>
      <c r="C1167" s="33"/>
      <c r="D1167" s="33"/>
      <c r="E1167" s="33"/>
      <c r="F1167" s="33"/>
    </row>
    <row r="1168" spans="1:6">
      <c r="A1168" s="33"/>
      <c r="B1168" s="33"/>
      <c r="C1168" s="33"/>
      <c r="D1168" s="33"/>
      <c r="E1168" s="33"/>
      <c r="F1168" s="33"/>
    </row>
    <row r="1169" spans="1:6">
      <c r="A1169" s="33"/>
      <c r="B1169" s="33"/>
      <c r="C1169" s="33"/>
      <c r="D1169" s="33"/>
      <c r="E1169" s="33"/>
      <c r="F1169" s="33"/>
    </row>
    <row r="1170" spans="1:6">
      <c r="A1170" s="33"/>
      <c r="B1170" s="33"/>
      <c r="C1170" s="33"/>
      <c r="D1170" s="33"/>
      <c r="E1170" s="33"/>
      <c r="F1170" s="33"/>
    </row>
    <row r="1171" spans="1:6">
      <c r="A1171" s="33"/>
      <c r="B1171" s="33"/>
      <c r="C1171" s="33"/>
      <c r="D1171" s="33"/>
      <c r="E1171" s="33"/>
      <c r="F1171" s="33"/>
    </row>
    <row r="1172" spans="1:6">
      <c r="A1172" s="33"/>
      <c r="B1172" s="33"/>
      <c r="C1172" s="33"/>
      <c r="D1172" s="33"/>
      <c r="E1172" s="33"/>
      <c r="F1172" s="33"/>
    </row>
    <row r="1173" spans="1:6">
      <c r="A1173" s="33"/>
      <c r="B1173" s="33"/>
      <c r="C1173" s="33"/>
      <c r="D1173" s="33"/>
      <c r="E1173" s="33"/>
      <c r="F1173" s="33"/>
    </row>
    <row r="1174" spans="1:6">
      <c r="A1174" s="33"/>
      <c r="B1174" s="33"/>
      <c r="C1174" s="33"/>
      <c r="D1174" s="33"/>
      <c r="E1174" s="33"/>
      <c r="F1174" s="33"/>
    </row>
    <row r="1175" spans="1:6">
      <c r="A1175" s="33"/>
      <c r="B1175" s="33"/>
      <c r="C1175" s="33"/>
      <c r="D1175" s="33"/>
      <c r="E1175" s="33"/>
      <c r="F1175" s="33"/>
    </row>
    <row r="1176" spans="1:6">
      <c r="A1176" s="33"/>
      <c r="B1176" s="33"/>
      <c r="C1176" s="33"/>
      <c r="D1176" s="33"/>
      <c r="E1176" s="33"/>
      <c r="F1176" s="33"/>
    </row>
    <row r="1177" spans="1:6">
      <c r="A1177" s="33"/>
      <c r="B1177" s="33"/>
      <c r="C1177" s="33"/>
      <c r="D1177" s="33"/>
      <c r="E1177" s="33"/>
      <c r="F1177" s="33"/>
    </row>
    <row r="1178" spans="1:6">
      <c r="A1178" s="33"/>
      <c r="B1178" s="33"/>
      <c r="C1178" s="33"/>
      <c r="D1178" s="33"/>
      <c r="E1178" s="33"/>
      <c r="F1178" s="33"/>
    </row>
    <row r="1179" spans="1:6">
      <c r="A1179" s="33"/>
      <c r="B1179" s="33"/>
      <c r="C1179" s="33"/>
      <c r="D1179" s="33"/>
      <c r="E1179" s="33"/>
      <c r="F1179" s="33"/>
    </row>
    <row r="1180" spans="1:6">
      <c r="A1180" s="33"/>
      <c r="B1180" s="33"/>
      <c r="C1180" s="33"/>
      <c r="D1180" s="33"/>
      <c r="E1180" s="33"/>
      <c r="F1180" s="33"/>
    </row>
    <row r="1181" spans="1:6">
      <c r="A1181" s="33"/>
      <c r="B1181" s="33"/>
      <c r="C1181" s="33"/>
      <c r="D1181" s="33"/>
      <c r="E1181" s="33"/>
      <c r="F1181" s="33"/>
    </row>
    <row r="1182" spans="1:6">
      <c r="A1182" s="33"/>
      <c r="B1182" s="33"/>
      <c r="C1182" s="33"/>
      <c r="D1182" s="33"/>
      <c r="E1182" s="33"/>
      <c r="F1182" s="33"/>
    </row>
    <row r="1183" spans="1:6">
      <c r="A1183" s="33"/>
      <c r="B1183" s="33"/>
      <c r="C1183" s="33"/>
      <c r="D1183" s="33"/>
      <c r="E1183" s="33"/>
      <c r="F1183" s="33"/>
    </row>
    <row r="1184" spans="1:6">
      <c r="A1184" s="33"/>
      <c r="B1184" s="33"/>
      <c r="C1184" s="33"/>
      <c r="D1184" s="33"/>
      <c r="E1184" s="33"/>
      <c r="F1184" s="33"/>
    </row>
    <row r="1185" spans="1:6">
      <c r="A1185" s="33"/>
      <c r="B1185" s="33"/>
      <c r="C1185" s="33"/>
      <c r="D1185" s="33"/>
      <c r="E1185" s="33"/>
      <c r="F1185" s="33"/>
    </row>
    <row r="1186" spans="1:6">
      <c r="A1186" s="33"/>
      <c r="B1186" s="33"/>
      <c r="C1186" s="33"/>
      <c r="D1186" s="33"/>
      <c r="E1186" s="33"/>
      <c r="F1186" s="33"/>
    </row>
    <row r="1187" spans="1:6">
      <c r="A1187" s="33"/>
      <c r="B1187" s="33"/>
      <c r="C1187" s="33"/>
      <c r="D1187" s="33"/>
      <c r="E1187" s="33"/>
      <c r="F1187" s="33"/>
    </row>
    <row r="1188" spans="1:6">
      <c r="A1188" s="33"/>
      <c r="B1188" s="33"/>
      <c r="C1188" s="33"/>
      <c r="D1188" s="33"/>
      <c r="E1188" s="33"/>
      <c r="F1188" s="33"/>
    </row>
    <row r="1189" spans="1:6">
      <c r="A1189" s="33"/>
      <c r="B1189" s="33"/>
      <c r="C1189" s="33"/>
      <c r="D1189" s="33"/>
      <c r="E1189" s="33"/>
      <c r="F1189" s="33"/>
    </row>
    <row r="1190" spans="1:6">
      <c r="A1190" s="33"/>
      <c r="B1190" s="33"/>
      <c r="C1190" s="33"/>
      <c r="D1190" s="33"/>
      <c r="E1190" s="33"/>
      <c r="F1190" s="33"/>
    </row>
    <row r="1191" spans="1:6">
      <c r="A1191" s="33"/>
      <c r="B1191" s="33"/>
      <c r="C1191" s="33"/>
      <c r="D1191" s="33"/>
      <c r="E1191" s="33"/>
      <c r="F1191" s="33"/>
    </row>
    <row r="1192" spans="1:6">
      <c r="A1192" s="33"/>
      <c r="B1192" s="33"/>
      <c r="C1192" s="33"/>
      <c r="D1192" s="33"/>
      <c r="E1192" s="33"/>
      <c r="F1192" s="33"/>
    </row>
    <row r="1193" spans="1:6">
      <c r="A1193" s="33"/>
      <c r="B1193" s="33"/>
      <c r="C1193" s="33"/>
      <c r="D1193" s="33"/>
      <c r="E1193" s="33"/>
      <c r="F1193" s="33"/>
    </row>
    <row r="1194" spans="1:6">
      <c r="A1194" s="33"/>
      <c r="B1194" s="33"/>
      <c r="C1194" s="33"/>
      <c r="D1194" s="33"/>
      <c r="E1194" s="33"/>
      <c r="F1194" s="33"/>
    </row>
    <row r="1195" spans="1:6">
      <c r="A1195" s="33"/>
      <c r="B1195" s="33"/>
      <c r="C1195" s="33"/>
      <c r="D1195" s="33"/>
      <c r="E1195" s="33"/>
      <c r="F1195" s="33"/>
    </row>
    <row r="1196" spans="1:6">
      <c r="A1196" s="33"/>
      <c r="B1196" s="33"/>
      <c r="C1196" s="33"/>
      <c r="D1196" s="33"/>
      <c r="E1196" s="33"/>
      <c r="F1196" s="33"/>
    </row>
    <row r="1197" spans="1:6">
      <c r="A1197" s="33"/>
      <c r="B1197" s="33"/>
      <c r="C1197" s="33"/>
      <c r="D1197" s="33"/>
      <c r="E1197" s="33"/>
      <c r="F1197" s="33"/>
    </row>
    <row r="1198" spans="1:6">
      <c r="A1198" s="33"/>
      <c r="B1198" s="33"/>
      <c r="C1198" s="33"/>
      <c r="D1198" s="33"/>
      <c r="E1198" s="33"/>
      <c r="F1198" s="33"/>
    </row>
    <row r="1199" spans="1:6">
      <c r="A1199" s="33"/>
      <c r="B1199" s="33"/>
      <c r="C1199" s="33"/>
      <c r="D1199" s="33"/>
      <c r="E1199" s="33"/>
      <c r="F1199" s="33"/>
    </row>
    <row r="1200" spans="1:6">
      <c r="A1200" s="33"/>
      <c r="B1200" s="33"/>
      <c r="C1200" s="33"/>
      <c r="D1200" s="33"/>
      <c r="E1200" s="33"/>
      <c r="F1200" s="33"/>
    </row>
    <row r="1201" spans="1:6">
      <c r="A1201" s="33"/>
      <c r="B1201" s="33"/>
      <c r="C1201" s="33"/>
      <c r="D1201" s="33"/>
      <c r="E1201" s="33"/>
      <c r="F1201" s="33"/>
    </row>
    <row r="1202" spans="1:6">
      <c r="A1202" s="33"/>
      <c r="B1202" s="33"/>
      <c r="C1202" s="33"/>
      <c r="D1202" s="33"/>
      <c r="E1202" s="33"/>
      <c r="F1202" s="33"/>
    </row>
    <row r="1203" spans="1:6">
      <c r="A1203" s="33"/>
      <c r="B1203" s="33"/>
      <c r="C1203" s="33"/>
      <c r="D1203" s="33"/>
      <c r="E1203" s="33"/>
      <c r="F1203" s="33"/>
    </row>
    <row r="1204" spans="1:6">
      <c r="A1204" s="33"/>
      <c r="B1204" s="33"/>
      <c r="C1204" s="33"/>
      <c r="D1204" s="33"/>
      <c r="E1204" s="33"/>
      <c r="F1204" s="33"/>
    </row>
    <row r="1205" spans="1:6">
      <c r="A1205" s="33"/>
      <c r="B1205" s="33"/>
      <c r="C1205" s="33"/>
      <c r="D1205" s="33"/>
      <c r="E1205" s="33"/>
      <c r="F1205" s="33"/>
    </row>
    <row r="1206" spans="1:6">
      <c r="A1206" s="33"/>
      <c r="B1206" s="33"/>
      <c r="C1206" s="33"/>
      <c r="D1206" s="33"/>
      <c r="E1206" s="33"/>
      <c r="F1206" s="33"/>
    </row>
    <row r="1207" spans="1:6">
      <c r="A1207" s="33"/>
      <c r="B1207" s="33"/>
      <c r="C1207" s="33"/>
      <c r="D1207" s="33"/>
      <c r="E1207" s="33"/>
      <c r="F1207" s="33"/>
    </row>
    <row r="1208" spans="1:6">
      <c r="A1208" s="33"/>
      <c r="B1208" s="33"/>
      <c r="C1208" s="33"/>
      <c r="D1208" s="33"/>
      <c r="E1208" s="33"/>
      <c r="F1208" s="33"/>
    </row>
    <row r="1209" spans="1:6">
      <c r="A1209" s="33"/>
      <c r="B1209" s="33"/>
      <c r="C1209" s="33"/>
      <c r="D1209" s="33"/>
      <c r="E1209" s="33"/>
      <c r="F1209" s="33"/>
    </row>
    <row r="1210" spans="1:6">
      <c r="A1210" s="33"/>
      <c r="B1210" s="33"/>
      <c r="C1210" s="33"/>
      <c r="D1210" s="33"/>
      <c r="E1210" s="33"/>
      <c r="F1210" s="33"/>
    </row>
    <row r="1211" spans="1:6">
      <c r="A1211" s="33"/>
      <c r="B1211" s="33"/>
      <c r="C1211" s="33"/>
      <c r="D1211" s="33"/>
      <c r="E1211" s="33"/>
      <c r="F1211" s="33"/>
    </row>
    <row r="1212" spans="1:6">
      <c r="A1212" s="33"/>
      <c r="B1212" s="33"/>
      <c r="C1212" s="33"/>
      <c r="D1212" s="33"/>
      <c r="E1212" s="33"/>
      <c r="F1212" s="33"/>
    </row>
    <row r="1213" spans="1:6">
      <c r="A1213" s="33"/>
      <c r="B1213" s="33"/>
      <c r="C1213" s="33"/>
      <c r="D1213" s="33"/>
      <c r="E1213" s="33"/>
      <c r="F1213" s="33"/>
    </row>
    <row r="1214" spans="1:6">
      <c r="A1214" s="33"/>
      <c r="B1214" s="33"/>
      <c r="C1214" s="33"/>
      <c r="D1214" s="33"/>
      <c r="E1214" s="33"/>
      <c r="F1214" s="33"/>
    </row>
    <row r="1215" spans="1:6">
      <c r="A1215" s="33"/>
      <c r="B1215" s="33"/>
      <c r="C1215" s="33"/>
      <c r="D1215" s="33"/>
      <c r="E1215" s="33"/>
      <c r="F1215" s="33"/>
    </row>
    <row r="1216" spans="1:6">
      <c r="A1216" s="33"/>
      <c r="B1216" s="33"/>
      <c r="C1216" s="33"/>
      <c r="D1216" s="33"/>
      <c r="E1216" s="33"/>
      <c r="F1216" s="33"/>
    </row>
    <row r="1217" spans="1:6">
      <c r="A1217" s="33"/>
      <c r="B1217" s="33"/>
      <c r="C1217" s="33"/>
      <c r="D1217" s="33"/>
      <c r="E1217" s="33"/>
      <c r="F1217" s="33"/>
    </row>
    <row r="1218" spans="1:6">
      <c r="A1218" s="33"/>
      <c r="B1218" s="33"/>
      <c r="C1218" s="33"/>
      <c r="D1218" s="33"/>
      <c r="E1218" s="33"/>
      <c r="F1218" s="33"/>
    </row>
    <row r="1219" spans="1:6">
      <c r="A1219" s="33"/>
      <c r="B1219" s="33"/>
      <c r="C1219" s="33"/>
      <c r="D1219" s="33"/>
      <c r="E1219" s="33"/>
      <c r="F1219" s="33"/>
    </row>
    <row r="1220" spans="1:6">
      <c r="A1220" s="33"/>
      <c r="B1220" s="33"/>
      <c r="C1220" s="33"/>
      <c r="D1220" s="33"/>
      <c r="E1220" s="33"/>
      <c r="F1220" s="33"/>
    </row>
    <row r="1221" spans="1:6">
      <c r="A1221" s="33"/>
      <c r="B1221" s="33"/>
      <c r="C1221" s="33"/>
      <c r="D1221" s="33"/>
      <c r="E1221" s="33"/>
      <c r="F1221" s="33"/>
    </row>
    <row r="1222" spans="1:6">
      <c r="A1222" s="33"/>
      <c r="B1222" s="33"/>
      <c r="C1222" s="33"/>
      <c r="D1222" s="33"/>
      <c r="E1222" s="33"/>
      <c r="F1222" s="33"/>
    </row>
    <row r="1223" spans="1:6">
      <c r="A1223" s="33"/>
      <c r="B1223" s="33"/>
      <c r="C1223" s="33"/>
      <c r="D1223" s="33"/>
      <c r="E1223" s="33"/>
      <c r="F1223" s="33"/>
    </row>
    <row r="1224" spans="1:6">
      <c r="A1224" s="33"/>
      <c r="B1224" s="33"/>
      <c r="C1224" s="33"/>
      <c r="D1224" s="33"/>
      <c r="E1224" s="33"/>
      <c r="F1224" s="33"/>
    </row>
    <row r="1225" spans="1:6">
      <c r="A1225" s="33"/>
      <c r="B1225" s="33"/>
      <c r="C1225" s="33"/>
      <c r="D1225" s="33"/>
      <c r="E1225" s="33"/>
      <c r="F1225" s="33"/>
    </row>
    <row r="1226" spans="1:6">
      <c r="A1226" s="33"/>
      <c r="B1226" s="33"/>
      <c r="C1226" s="33"/>
      <c r="D1226" s="33"/>
      <c r="E1226" s="33"/>
      <c r="F1226" s="33"/>
    </row>
    <row r="1227" spans="1:6">
      <c r="A1227" s="33"/>
      <c r="B1227" s="33"/>
      <c r="C1227" s="33"/>
      <c r="D1227" s="33"/>
      <c r="E1227" s="33"/>
      <c r="F1227" s="33"/>
    </row>
    <row r="1228" spans="1:6">
      <c r="A1228" s="33"/>
      <c r="B1228" s="33"/>
      <c r="C1228" s="33"/>
      <c r="D1228" s="33"/>
      <c r="E1228" s="33"/>
      <c r="F1228" s="33"/>
    </row>
    <row r="1229" spans="1:6">
      <c r="A1229" s="33"/>
      <c r="B1229" s="33"/>
      <c r="C1229" s="33"/>
      <c r="D1229" s="33"/>
      <c r="E1229" s="33"/>
      <c r="F1229" s="33"/>
    </row>
    <row r="1230" spans="1:6">
      <c r="A1230" s="33"/>
      <c r="B1230" s="33"/>
      <c r="C1230" s="33"/>
      <c r="D1230" s="33"/>
      <c r="E1230" s="33"/>
      <c r="F1230" s="33"/>
    </row>
    <row r="1231" spans="1:6">
      <c r="A1231" s="33"/>
      <c r="B1231" s="33"/>
      <c r="C1231" s="33"/>
      <c r="D1231" s="33"/>
      <c r="E1231" s="33"/>
      <c r="F1231" s="33"/>
    </row>
    <row r="1232" spans="1:6">
      <c r="A1232" s="33"/>
      <c r="B1232" s="33"/>
      <c r="C1232" s="33"/>
      <c r="D1232" s="33"/>
      <c r="E1232" s="33"/>
      <c r="F1232" s="33"/>
    </row>
    <row r="1233" spans="1:6">
      <c r="A1233" s="33"/>
      <c r="B1233" s="33"/>
      <c r="C1233" s="33"/>
      <c r="D1233" s="33"/>
      <c r="E1233" s="33"/>
      <c r="F1233" s="33"/>
    </row>
    <row r="1234" spans="1:6">
      <c r="A1234" s="33"/>
      <c r="B1234" s="33"/>
      <c r="C1234" s="33"/>
      <c r="D1234" s="33"/>
      <c r="E1234" s="33"/>
      <c r="F1234" s="33"/>
    </row>
    <row r="1235" spans="1:6">
      <c r="A1235" s="33"/>
      <c r="B1235" s="33"/>
      <c r="C1235" s="33"/>
      <c r="D1235" s="33"/>
      <c r="E1235" s="33"/>
      <c r="F1235" s="33"/>
    </row>
    <row r="1236" spans="1:6">
      <c r="A1236" s="33"/>
      <c r="B1236" s="33"/>
      <c r="C1236" s="33"/>
      <c r="D1236" s="33"/>
      <c r="E1236" s="33"/>
      <c r="F1236" s="33"/>
    </row>
    <row r="1237" spans="1:6">
      <c r="A1237" s="33"/>
      <c r="B1237" s="33"/>
      <c r="C1237" s="33"/>
      <c r="D1237" s="33"/>
      <c r="E1237" s="33"/>
      <c r="F1237" s="33"/>
    </row>
    <row r="1238" spans="1:6">
      <c r="A1238" s="33"/>
      <c r="B1238" s="33"/>
      <c r="C1238" s="33"/>
      <c r="D1238" s="33"/>
      <c r="E1238" s="33"/>
      <c r="F1238" s="33"/>
    </row>
    <row r="1239" spans="1:6">
      <c r="A1239" s="33"/>
      <c r="B1239" s="33"/>
      <c r="C1239" s="33"/>
      <c r="D1239" s="33"/>
      <c r="E1239" s="33"/>
      <c r="F1239" s="33"/>
    </row>
    <row r="1240" spans="1:6">
      <c r="A1240" s="33"/>
      <c r="B1240" s="33"/>
      <c r="C1240" s="33"/>
      <c r="D1240" s="33"/>
      <c r="E1240" s="33"/>
      <c r="F1240" s="33"/>
    </row>
    <row r="1241" spans="1:6">
      <c r="A1241" s="33"/>
      <c r="B1241" s="33"/>
      <c r="C1241" s="33"/>
      <c r="D1241" s="33"/>
      <c r="E1241" s="33"/>
      <c r="F1241" s="33"/>
    </row>
    <row r="1242" spans="1:6">
      <c r="A1242" s="33"/>
      <c r="B1242" s="33"/>
      <c r="C1242" s="33"/>
      <c r="D1242" s="33"/>
      <c r="E1242" s="33"/>
      <c r="F1242" s="33"/>
    </row>
    <row r="1243" spans="1:6">
      <c r="A1243" s="33"/>
      <c r="B1243" s="33"/>
      <c r="C1243" s="33"/>
      <c r="D1243" s="33"/>
      <c r="E1243" s="33"/>
      <c r="F1243" s="33"/>
    </row>
    <row r="1244" spans="1:6">
      <c r="A1244" s="33"/>
      <c r="B1244" s="33"/>
      <c r="C1244" s="33"/>
      <c r="D1244" s="33"/>
      <c r="E1244" s="33"/>
      <c r="F1244" s="33"/>
    </row>
    <row r="1245" spans="1:6">
      <c r="A1245" s="33"/>
      <c r="B1245" s="33"/>
      <c r="C1245" s="33"/>
      <c r="D1245" s="33"/>
      <c r="E1245" s="33"/>
      <c r="F1245" s="33"/>
    </row>
    <row r="1246" spans="1:6">
      <c r="A1246" s="33"/>
      <c r="B1246" s="33"/>
      <c r="C1246" s="33"/>
      <c r="D1246" s="33"/>
      <c r="E1246" s="33"/>
      <c r="F1246" s="33"/>
    </row>
    <row r="1247" spans="1:6">
      <c r="A1247" s="33"/>
      <c r="B1247" s="33"/>
      <c r="C1247" s="33"/>
      <c r="D1247" s="33"/>
      <c r="E1247" s="33"/>
      <c r="F1247" s="33"/>
    </row>
    <row r="1248" spans="1:6">
      <c r="A1248" s="33"/>
      <c r="B1248" s="33"/>
      <c r="C1248" s="33"/>
      <c r="D1248" s="33"/>
      <c r="E1248" s="33"/>
      <c r="F1248" s="33"/>
    </row>
    <row r="1249" spans="1:6">
      <c r="A1249" s="33"/>
      <c r="B1249" s="33"/>
      <c r="C1249" s="33"/>
      <c r="D1249" s="33"/>
      <c r="E1249" s="33"/>
      <c r="F1249" s="33"/>
    </row>
    <row r="1250" spans="1:6">
      <c r="A1250" s="33"/>
      <c r="B1250" s="33"/>
      <c r="C1250" s="33"/>
      <c r="D1250" s="33"/>
      <c r="E1250" s="33"/>
      <c r="F1250" s="33"/>
    </row>
    <row r="1251" spans="1:6">
      <c r="A1251" s="33"/>
      <c r="B1251" s="33"/>
      <c r="C1251" s="33"/>
      <c r="D1251" s="33"/>
      <c r="E1251" s="33"/>
      <c r="F1251" s="33"/>
    </row>
    <row r="1252" spans="1:6">
      <c r="A1252" s="33"/>
      <c r="B1252" s="33"/>
      <c r="C1252" s="33"/>
      <c r="D1252" s="33"/>
      <c r="E1252" s="33"/>
      <c r="F1252" s="33"/>
    </row>
    <row r="1253" spans="1:6">
      <c r="A1253" s="33"/>
      <c r="B1253" s="33"/>
      <c r="C1253" s="33"/>
      <c r="D1253" s="33"/>
      <c r="E1253" s="33"/>
      <c r="F1253" s="33"/>
    </row>
    <row r="1254" spans="1:6">
      <c r="A1254" s="33"/>
      <c r="B1254" s="33"/>
      <c r="C1254" s="33"/>
      <c r="D1254" s="33"/>
      <c r="E1254" s="33"/>
      <c r="F1254" s="33"/>
    </row>
    <row r="1255" spans="1:6">
      <c r="A1255" s="33"/>
      <c r="B1255" s="33"/>
      <c r="C1255" s="33"/>
      <c r="D1255" s="33"/>
      <c r="E1255" s="33"/>
      <c r="F1255" s="33"/>
    </row>
    <row r="1256" spans="1:6">
      <c r="A1256" s="33"/>
      <c r="B1256" s="33"/>
      <c r="C1256" s="33"/>
      <c r="D1256" s="33"/>
      <c r="E1256" s="33"/>
      <c r="F1256" s="33"/>
    </row>
    <row r="1257" spans="1:6">
      <c r="A1257" s="33"/>
      <c r="B1257" s="33"/>
      <c r="C1257" s="33"/>
      <c r="D1257" s="33"/>
      <c r="E1257" s="33"/>
      <c r="F1257" s="33"/>
    </row>
    <row r="1258" spans="1:6">
      <c r="A1258" s="33"/>
      <c r="B1258" s="33"/>
      <c r="C1258" s="33"/>
      <c r="D1258" s="33"/>
      <c r="E1258" s="33"/>
      <c r="F1258" s="33"/>
    </row>
  </sheetData>
  <autoFilter ref="A1:A1258"/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6"/>
  <sheetViews>
    <sheetView topLeftCell="N1" workbookViewId="0">
      <selection activeCell="V2" sqref="V2:V75"/>
    </sheetView>
  </sheetViews>
  <sheetFormatPr defaultRowHeight="15"/>
  <cols>
    <col min="1" max="1" width="14.5703125" hidden="1" customWidth="1"/>
    <col min="2" max="4" width="0" hidden="1" customWidth="1"/>
    <col min="5" max="5" width="30.28515625" hidden="1" customWidth="1"/>
    <col min="6" max="13" width="0" hidden="1" customWidth="1"/>
    <col min="14" max="14" width="28.7109375" customWidth="1"/>
    <col min="16" max="16" width="5.7109375" customWidth="1"/>
    <col min="23" max="23" width="32.28515625" customWidth="1"/>
  </cols>
  <sheetData>
    <row r="1" spans="1:24" s="43" customFormat="1" ht="60">
      <c r="B1" s="43" t="s">
        <v>92</v>
      </c>
      <c r="C1" s="43" t="s">
        <v>23</v>
      </c>
      <c r="D1" s="43" t="s">
        <v>24</v>
      </c>
      <c r="E1" s="43" t="s">
        <v>25</v>
      </c>
      <c r="H1" s="43" t="s">
        <v>26</v>
      </c>
      <c r="K1" s="43" t="s">
        <v>27</v>
      </c>
      <c r="Q1" s="43" t="s">
        <v>92</v>
      </c>
      <c r="R1" s="43" t="s">
        <v>24</v>
      </c>
      <c r="S1" s="43" t="s">
        <v>25</v>
      </c>
      <c r="T1" s="43" t="s">
        <v>26</v>
      </c>
      <c r="U1" s="43" t="s">
        <v>27</v>
      </c>
    </row>
    <row r="2" spans="1:24">
      <c r="A2" t="s">
        <v>80</v>
      </c>
      <c r="B2">
        <v>201406.9</v>
      </c>
      <c r="E2" t="s">
        <v>80</v>
      </c>
      <c r="F2">
        <v>73304.479999999996</v>
      </c>
      <c r="H2" t="s">
        <v>80</v>
      </c>
      <c r="I2">
        <v>16416.419999999998</v>
      </c>
      <c r="K2" t="s">
        <v>80</v>
      </c>
      <c r="L2">
        <v>21259.09</v>
      </c>
      <c r="N2" t="s">
        <v>80</v>
      </c>
      <c r="Q2">
        <f>B2/1000</f>
        <v>201.40690000000001</v>
      </c>
      <c r="R2">
        <f>D2/1000</f>
        <v>0</v>
      </c>
      <c r="S2">
        <f>F2/1000</f>
        <v>73.304479999999998</v>
      </c>
      <c r="T2">
        <f>I2/1000</f>
        <v>16.416419999999999</v>
      </c>
      <c r="U2">
        <f>L2/1000</f>
        <v>21.25909</v>
      </c>
      <c r="W2" t="s">
        <v>91</v>
      </c>
    </row>
    <row r="3" spans="1:24">
      <c r="A3" t="s">
        <v>84</v>
      </c>
      <c r="B3">
        <v>529365.93999999994</v>
      </c>
      <c r="E3" t="s">
        <v>84</v>
      </c>
      <c r="F3">
        <v>240015.25</v>
      </c>
      <c r="H3" t="s">
        <v>84</v>
      </c>
      <c r="I3">
        <v>50281.05</v>
      </c>
      <c r="K3" t="s">
        <v>84</v>
      </c>
      <c r="L3">
        <v>55282.75</v>
      </c>
      <c r="N3" t="s">
        <v>84</v>
      </c>
      <c r="Q3">
        <f t="shared" ref="Q3:Q66" si="0">B3/1000</f>
        <v>529.36593999999991</v>
      </c>
      <c r="R3">
        <f t="shared" ref="R3:R66" si="1">D3/1000</f>
        <v>0</v>
      </c>
      <c r="S3">
        <f t="shared" ref="S3:S66" si="2">F3/1000</f>
        <v>240.01525000000001</v>
      </c>
      <c r="T3">
        <f t="shared" ref="T3:T66" si="3">I3/1000</f>
        <v>50.28105</v>
      </c>
      <c r="U3">
        <f t="shared" ref="U3:U66" si="4">L3/1000</f>
        <v>55.28275</v>
      </c>
      <c r="W3" t="s">
        <v>93</v>
      </c>
    </row>
    <row r="4" spans="1:24">
      <c r="A4" t="s">
        <v>89</v>
      </c>
      <c r="B4">
        <v>-0.6</v>
      </c>
      <c r="E4" t="s">
        <v>89</v>
      </c>
      <c r="F4">
        <v>-19.600000000000001</v>
      </c>
      <c r="H4" t="s">
        <v>89</v>
      </c>
      <c r="I4">
        <v>-330.16</v>
      </c>
      <c r="K4" t="s">
        <v>89</v>
      </c>
      <c r="L4">
        <v>-536.48</v>
      </c>
      <c r="N4" t="s">
        <v>89</v>
      </c>
      <c r="Q4">
        <f t="shared" si="0"/>
        <v>-5.9999999999999995E-4</v>
      </c>
      <c r="R4">
        <f t="shared" si="1"/>
        <v>0</v>
      </c>
      <c r="S4">
        <f t="shared" si="2"/>
        <v>-1.9600000000000003E-2</v>
      </c>
      <c r="T4">
        <f t="shared" si="3"/>
        <v>-0.33016000000000001</v>
      </c>
      <c r="U4">
        <f t="shared" si="4"/>
        <v>-0.53648000000000007</v>
      </c>
      <c r="W4" t="s">
        <v>104</v>
      </c>
    </row>
    <row r="5" spans="1:24">
      <c r="A5" t="s">
        <v>90</v>
      </c>
      <c r="B5">
        <v>159437.31</v>
      </c>
      <c r="E5" t="s">
        <v>90</v>
      </c>
      <c r="F5">
        <v>42457.66</v>
      </c>
      <c r="H5" t="s">
        <v>90</v>
      </c>
      <c r="I5">
        <v>-4178.79</v>
      </c>
      <c r="K5" t="s">
        <v>90</v>
      </c>
      <c r="L5">
        <v>-7758.87</v>
      </c>
      <c r="N5" t="s">
        <v>90</v>
      </c>
      <c r="Q5">
        <f t="shared" si="0"/>
        <v>159.43731</v>
      </c>
      <c r="R5">
        <f t="shared" si="1"/>
        <v>0</v>
      </c>
      <c r="S5">
        <f t="shared" si="2"/>
        <v>42.457660000000004</v>
      </c>
      <c r="T5">
        <f t="shared" si="3"/>
        <v>-4.1787900000000002</v>
      </c>
      <c r="U5">
        <f t="shared" si="4"/>
        <v>-7.7588699999999999</v>
      </c>
      <c r="W5" t="s">
        <v>111</v>
      </c>
    </row>
    <row r="6" spans="1:24">
      <c r="A6" t="s">
        <v>91</v>
      </c>
      <c r="B6">
        <v>278064.34000000003</v>
      </c>
      <c r="E6" t="s">
        <v>91</v>
      </c>
      <c r="F6">
        <v>38916.35</v>
      </c>
      <c r="H6" t="s">
        <v>91</v>
      </c>
      <c r="I6">
        <v>9894.32</v>
      </c>
      <c r="K6" t="s">
        <v>91</v>
      </c>
      <c r="L6">
        <v>1982.83</v>
      </c>
      <c r="N6" t="s">
        <v>91</v>
      </c>
      <c r="Q6">
        <f t="shared" si="0"/>
        <v>278.06434000000002</v>
      </c>
      <c r="R6">
        <f t="shared" si="1"/>
        <v>0</v>
      </c>
      <c r="S6">
        <f t="shared" si="2"/>
        <v>38.916350000000001</v>
      </c>
      <c r="T6">
        <f t="shared" si="3"/>
        <v>9.8943200000000004</v>
      </c>
      <c r="U6">
        <f t="shared" si="4"/>
        <v>1.9828299999999999</v>
      </c>
      <c r="V6">
        <v>3.3269600000000001</v>
      </c>
      <c r="W6" t="s">
        <v>116</v>
      </c>
    </row>
    <row r="7" spans="1:24">
      <c r="A7" t="s">
        <v>93</v>
      </c>
      <c r="B7">
        <v>171041.6</v>
      </c>
      <c r="E7" t="s">
        <v>93</v>
      </c>
      <c r="F7">
        <v>54325.18</v>
      </c>
      <c r="H7" t="s">
        <v>93</v>
      </c>
      <c r="I7">
        <v>10593.64</v>
      </c>
      <c r="K7" t="s">
        <v>93</v>
      </c>
      <c r="L7">
        <v>-241.88</v>
      </c>
      <c r="N7" t="s">
        <v>93</v>
      </c>
      <c r="Q7">
        <f t="shared" si="0"/>
        <v>171.04160000000002</v>
      </c>
      <c r="R7">
        <f t="shared" si="1"/>
        <v>0</v>
      </c>
      <c r="S7">
        <f t="shared" si="2"/>
        <v>54.325180000000003</v>
      </c>
      <c r="T7">
        <f t="shared" si="3"/>
        <v>10.593639999999999</v>
      </c>
      <c r="U7">
        <f t="shared" si="4"/>
        <v>-0.24187999999999998</v>
      </c>
      <c r="V7">
        <v>0.31008999999999998</v>
      </c>
      <c r="W7" t="s">
        <v>117</v>
      </c>
      <c r="X7">
        <v>0</v>
      </c>
    </row>
    <row r="8" spans="1:24">
      <c r="A8" t="s">
        <v>94</v>
      </c>
      <c r="B8">
        <v>241843.66</v>
      </c>
      <c r="E8" t="s">
        <v>94</v>
      </c>
      <c r="F8">
        <v>75315.039999999994</v>
      </c>
      <c r="H8" t="s">
        <v>94</v>
      </c>
      <c r="I8">
        <v>15943.08</v>
      </c>
      <c r="K8" t="s">
        <v>94</v>
      </c>
      <c r="L8">
        <v>6071.79</v>
      </c>
      <c r="N8" t="s">
        <v>94</v>
      </c>
      <c r="Q8">
        <f t="shared" si="0"/>
        <v>241.84366</v>
      </c>
      <c r="R8">
        <f t="shared" si="1"/>
        <v>0</v>
      </c>
      <c r="S8">
        <f t="shared" si="2"/>
        <v>75.315039999999996</v>
      </c>
      <c r="T8">
        <f t="shared" si="3"/>
        <v>15.94308</v>
      </c>
      <c r="U8">
        <f t="shared" si="4"/>
        <v>6.07179</v>
      </c>
      <c r="W8" t="s">
        <v>118</v>
      </c>
    </row>
    <row r="9" spans="1:24">
      <c r="A9" t="s">
        <v>96</v>
      </c>
      <c r="B9">
        <v>271689.63</v>
      </c>
      <c r="E9" t="s">
        <v>96</v>
      </c>
      <c r="F9">
        <v>105916.69</v>
      </c>
      <c r="H9" t="s">
        <v>96</v>
      </c>
      <c r="I9">
        <v>20676.43</v>
      </c>
      <c r="K9" t="s">
        <v>96</v>
      </c>
      <c r="L9">
        <v>18199.82</v>
      </c>
      <c r="N9" t="s">
        <v>96</v>
      </c>
      <c r="Q9">
        <f t="shared" si="0"/>
        <v>271.68963000000002</v>
      </c>
      <c r="R9">
        <f t="shared" si="1"/>
        <v>0</v>
      </c>
      <c r="S9">
        <f t="shared" si="2"/>
        <v>105.91669</v>
      </c>
      <c r="T9">
        <f t="shared" si="3"/>
        <v>20.67643</v>
      </c>
      <c r="U9">
        <f t="shared" si="4"/>
        <v>18.199819999999999</v>
      </c>
      <c r="W9" t="s">
        <v>128</v>
      </c>
    </row>
    <row r="10" spans="1:24">
      <c r="A10" t="s">
        <v>97</v>
      </c>
      <c r="B10">
        <v>183079.1</v>
      </c>
      <c r="E10" t="s">
        <v>97</v>
      </c>
      <c r="F10">
        <v>45992.84</v>
      </c>
      <c r="H10" t="s">
        <v>97</v>
      </c>
      <c r="I10">
        <v>9703.94</v>
      </c>
      <c r="K10" t="s">
        <v>97</v>
      </c>
      <c r="L10">
        <v>3676.78</v>
      </c>
      <c r="N10" t="s">
        <v>97</v>
      </c>
      <c r="Q10">
        <f t="shared" si="0"/>
        <v>183.07910000000001</v>
      </c>
      <c r="R10">
        <f t="shared" si="1"/>
        <v>0</v>
      </c>
      <c r="S10">
        <f t="shared" si="2"/>
        <v>45.992839999999994</v>
      </c>
      <c r="T10">
        <f t="shared" si="3"/>
        <v>9.7039400000000011</v>
      </c>
      <c r="U10">
        <f t="shared" si="4"/>
        <v>3.6767800000000004</v>
      </c>
      <c r="W10" t="s">
        <v>130</v>
      </c>
    </row>
    <row r="11" spans="1:24">
      <c r="A11" t="s">
        <v>98</v>
      </c>
      <c r="B11">
        <v>49243.5</v>
      </c>
      <c r="E11" t="s">
        <v>98</v>
      </c>
      <c r="F11">
        <v>109696.62</v>
      </c>
      <c r="H11" t="s">
        <v>98</v>
      </c>
      <c r="I11">
        <v>28459.53</v>
      </c>
      <c r="K11" t="s">
        <v>98</v>
      </c>
      <c r="L11">
        <v>41441.879999999997</v>
      </c>
      <c r="N11" t="s">
        <v>98</v>
      </c>
      <c r="Q11">
        <f t="shared" si="0"/>
        <v>49.243499999999997</v>
      </c>
      <c r="R11">
        <f t="shared" si="1"/>
        <v>0</v>
      </c>
      <c r="S11">
        <f t="shared" si="2"/>
        <v>109.69662</v>
      </c>
      <c r="T11">
        <f t="shared" si="3"/>
        <v>28.459529999999997</v>
      </c>
      <c r="U11">
        <f t="shared" si="4"/>
        <v>41.441879999999998</v>
      </c>
      <c r="W11" t="s">
        <v>132</v>
      </c>
    </row>
    <row r="12" spans="1:24">
      <c r="A12" t="s">
        <v>99</v>
      </c>
      <c r="B12">
        <v>63047.16</v>
      </c>
      <c r="E12" t="s">
        <v>99</v>
      </c>
      <c r="F12">
        <v>13036.2</v>
      </c>
      <c r="H12" t="s">
        <v>99</v>
      </c>
      <c r="I12">
        <v>4176.83</v>
      </c>
      <c r="K12" t="s">
        <v>99</v>
      </c>
      <c r="L12">
        <v>1460.07</v>
      </c>
      <c r="N12" t="s">
        <v>99</v>
      </c>
      <c r="Q12">
        <f t="shared" si="0"/>
        <v>63.047160000000005</v>
      </c>
      <c r="R12">
        <f t="shared" si="1"/>
        <v>0</v>
      </c>
      <c r="S12">
        <f t="shared" si="2"/>
        <v>13.036200000000001</v>
      </c>
      <c r="T12">
        <f t="shared" si="3"/>
        <v>4.1768299999999998</v>
      </c>
      <c r="U12">
        <f t="shared" si="4"/>
        <v>1.46007</v>
      </c>
      <c r="W12" t="s">
        <v>133</v>
      </c>
    </row>
    <row r="13" spans="1:24">
      <c r="A13" t="s">
        <v>100</v>
      </c>
      <c r="B13">
        <v>270778.25</v>
      </c>
      <c r="E13" t="s">
        <v>100</v>
      </c>
      <c r="F13">
        <v>125249.77</v>
      </c>
      <c r="H13" t="s">
        <v>100</v>
      </c>
      <c r="I13">
        <v>25970.75</v>
      </c>
      <c r="K13" t="s">
        <v>100</v>
      </c>
      <c r="L13">
        <v>45168.12</v>
      </c>
      <c r="N13" t="s">
        <v>100</v>
      </c>
      <c r="Q13">
        <f t="shared" si="0"/>
        <v>270.77825000000001</v>
      </c>
      <c r="R13">
        <f t="shared" si="1"/>
        <v>0</v>
      </c>
      <c r="S13">
        <f t="shared" si="2"/>
        <v>125.24977</v>
      </c>
      <c r="T13">
        <f t="shared" si="3"/>
        <v>25.970749999999999</v>
      </c>
      <c r="U13">
        <f t="shared" si="4"/>
        <v>45.168120000000002</v>
      </c>
      <c r="W13" t="s">
        <v>134</v>
      </c>
    </row>
    <row r="14" spans="1:24">
      <c r="A14" t="s">
        <v>101</v>
      </c>
      <c r="B14">
        <v>13852.31</v>
      </c>
      <c r="D14">
        <v>12721</v>
      </c>
      <c r="E14" t="s">
        <v>101</v>
      </c>
      <c r="F14">
        <v>20582.87</v>
      </c>
      <c r="H14" t="s">
        <v>101</v>
      </c>
      <c r="I14">
        <v>3404.31</v>
      </c>
      <c r="K14" t="s">
        <v>101</v>
      </c>
      <c r="L14">
        <v>8986.82</v>
      </c>
      <c r="N14" t="s">
        <v>179</v>
      </c>
      <c r="Q14">
        <f t="shared" si="0"/>
        <v>13.852309999999999</v>
      </c>
      <c r="R14">
        <f t="shared" si="1"/>
        <v>12.721</v>
      </c>
      <c r="S14">
        <f t="shared" si="2"/>
        <v>20.58287</v>
      </c>
      <c r="T14">
        <f t="shared" si="3"/>
        <v>3.4043099999999997</v>
      </c>
      <c r="U14">
        <f t="shared" si="4"/>
        <v>8.9868199999999998</v>
      </c>
      <c r="W14" t="s">
        <v>152</v>
      </c>
    </row>
    <row r="15" spans="1:24">
      <c r="A15" t="s">
        <v>104</v>
      </c>
      <c r="B15">
        <v>146206.88</v>
      </c>
      <c r="E15" t="s">
        <v>104</v>
      </c>
      <c r="F15">
        <v>7166.48</v>
      </c>
      <c r="H15" t="s">
        <v>104</v>
      </c>
      <c r="I15">
        <v>689.84</v>
      </c>
      <c r="K15" t="s">
        <v>104</v>
      </c>
      <c r="L15">
        <v>-2473.35</v>
      </c>
      <c r="N15" t="s">
        <v>101</v>
      </c>
      <c r="Q15">
        <f t="shared" si="0"/>
        <v>146.20688000000001</v>
      </c>
      <c r="R15">
        <f t="shared" si="1"/>
        <v>0</v>
      </c>
      <c r="S15">
        <f t="shared" si="2"/>
        <v>7.16648</v>
      </c>
      <c r="T15">
        <f t="shared" si="3"/>
        <v>0.68984000000000001</v>
      </c>
      <c r="U15">
        <f t="shared" si="4"/>
        <v>-2.4733499999999999</v>
      </c>
      <c r="W15" t="s">
        <v>153</v>
      </c>
    </row>
    <row r="16" spans="1:24">
      <c r="A16" t="s">
        <v>105</v>
      </c>
      <c r="B16">
        <v>192023.88</v>
      </c>
      <c r="E16" t="s">
        <v>105</v>
      </c>
      <c r="F16">
        <v>36709.61</v>
      </c>
      <c r="H16" t="s">
        <v>105</v>
      </c>
      <c r="I16">
        <v>8408.7800000000007</v>
      </c>
      <c r="K16" t="s">
        <v>105</v>
      </c>
      <c r="L16">
        <v>-26.04</v>
      </c>
      <c r="N16" t="s">
        <v>104</v>
      </c>
      <c r="Q16">
        <f t="shared" si="0"/>
        <v>192.02387999999999</v>
      </c>
      <c r="R16">
        <f t="shared" si="1"/>
        <v>0</v>
      </c>
      <c r="S16">
        <f t="shared" si="2"/>
        <v>36.709609999999998</v>
      </c>
      <c r="T16">
        <f t="shared" si="3"/>
        <v>8.4087800000000001</v>
      </c>
      <c r="U16">
        <f t="shared" si="4"/>
        <v>-2.6040000000000001E-2</v>
      </c>
      <c r="V16">
        <v>-5.0876899999999994</v>
      </c>
      <c r="W16" t="s">
        <v>165</v>
      </c>
    </row>
    <row r="17" spans="1:23">
      <c r="A17" t="s">
        <v>106</v>
      </c>
      <c r="B17">
        <v>385247.39</v>
      </c>
      <c r="E17" t="s">
        <v>106</v>
      </c>
      <c r="F17">
        <v>93699.45</v>
      </c>
      <c r="H17" t="s">
        <v>106</v>
      </c>
      <c r="I17">
        <v>19457.009999999998</v>
      </c>
      <c r="K17" t="s">
        <v>106</v>
      </c>
      <c r="L17">
        <v>213.76</v>
      </c>
      <c r="N17" t="s">
        <v>105</v>
      </c>
      <c r="Q17">
        <f t="shared" si="0"/>
        <v>385.24739</v>
      </c>
      <c r="R17">
        <f t="shared" si="1"/>
        <v>0</v>
      </c>
      <c r="S17">
        <f t="shared" si="2"/>
        <v>93.699449999999999</v>
      </c>
      <c r="T17">
        <f t="shared" si="3"/>
        <v>19.457009999999997</v>
      </c>
      <c r="U17">
        <f t="shared" si="4"/>
        <v>0.21375999999999998</v>
      </c>
      <c r="W17" t="s">
        <v>169</v>
      </c>
    </row>
    <row r="18" spans="1:23">
      <c r="A18" t="s">
        <v>108</v>
      </c>
      <c r="B18">
        <v>245037.99</v>
      </c>
      <c r="E18" t="s">
        <v>108</v>
      </c>
      <c r="F18">
        <v>43031.68</v>
      </c>
      <c r="H18" t="s">
        <v>108</v>
      </c>
      <c r="I18">
        <v>5966.87</v>
      </c>
      <c r="K18" t="s">
        <v>108</v>
      </c>
      <c r="L18">
        <v>-9471.23</v>
      </c>
      <c r="N18" t="s">
        <v>106</v>
      </c>
      <c r="Q18">
        <f t="shared" si="0"/>
        <v>245.03798999999998</v>
      </c>
      <c r="R18">
        <f t="shared" si="1"/>
        <v>0</v>
      </c>
      <c r="S18">
        <f t="shared" si="2"/>
        <v>43.031680000000001</v>
      </c>
      <c r="T18">
        <f t="shared" si="3"/>
        <v>5.9668700000000001</v>
      </c>
      <c r="U18">
        <f t="shared" si="4"/>
        <v>-9.4712300000000003</v>
      </c>
      <c r="W18" t="s">
        <v>170</v>
      </c>
    </row>
    <row r="19" spans="1:23">
      <c r="A19" t="s">
        <v>109</v>
      </c>
      <c r="B19">
        <v>290674.49</v>
      </c>
      <c r="E19" t="s">
        <v>109</v>
      </c>
      <c r="F19">
        <v>158423.94</v>
      </c>
      <c r="H19" t="s">
        <v>109</v>
      </c>
      <c r="I19">
        <v>32987.919999999998</v>
      </c>
      <c r="K19" t="s">
        <v>109</v>
      </c>
      <c r="L19">
        <v>30197.279999999999</v>
      </c>
      <c r="N19" t="s">
        <v>108</v>
      </c>
      <c r="Q19">
        <f t="shared" si="0"/>
        <v>290.67448999999999</v>
      </c>
      <c r="R19">
        <f t="shared" si="1"/>
        <v>0</v>
      </c>
      <c r="S19">
        <f t="shared" si="2"/>
        <v>158.42394000000002</v>
      </c>
      <c r="T19">
        <f t="shared" si="3"/>
        <v>32.987919999999995</v>
      </c>
      <c r="U19">
        <f t="shared" si="4"/>
        <v>30.197279999999999</v>
      </c>
    </row>
    <row r="20" spans="1:23">
      <c r="A20" t="s">
        <v>110</v>
      </c>
      <c r="B20">
        <v>4851.3599999999997</v>
      </c>
      <c r="E20" t="s">
        <v>110</v>
      </c>
      <c r="F20">
        <v>5560.64</v>
      </c>
      <c r="H20" t="s">
        <v>110</v>
      </c>
      <c r="I20">
        <v>1268.1300000000001</v>
      </c>
      <c r="K20" t="s">
        <v>110</v>
      </c>
      <c r="L20">
        <v>3405.79</v>
      </c>
      <c r="N20" t="s">
        <v>109</v>
      </c>
      <c r="Q20">
        <f t="shared" si="0"/>
        <v>4.8513599999999997</v>
      </c>
      <c r="R20">
        <f t="shared" si="1"/>
        <v>0</v>
      </c>
      <c r="S20">
        <f t="shared" si="2"/>
        <v>5.5606400000000002</v>
      </c>
      <c r="T20">
        <f t="shared" si="3"/>
        <v>1.2681300000000002</v>
      </c>
      <c r="U20">
        <f t="shared" si="4"/>
        <v>3.4057900000000001</v>
      </c>
    </row>
    <row r="21" spans="1:23">
      <c r="A21" t="s">
        <v>111</v>
      </c>
      <c r="B21">
        <v>54959.38</v>
      </c>
      <c r="E21" t="s">
        <v>111</v>
      </c>
      <c r="F21">
        <v>64766.04</v>
      </c>
      <c r="H21" t="s">
        <v>111</v>
      </c>
      <c r="I21">
        <v>13295.4</v>
      </c>
      <c r="K21" t="s">
        <v>111</v>
      </c>
      <c r="L21">
        <v>4533.57</v>
      </c>
      <c r="N21" t="s">
        <v>110</v>
      </c>
      <c r="Q21">
        <f t="shared" si="0"/>
        <v>54.959379999999996</v>
      </c>
      <c r="R21">
        <f t="shared" si="1"/>
        <v>0</v>
      </c>
      <c r="S21">
        <f t="shared" si="2"/>
        <v>64.766040000000004</v>
      </c>
      <c r="T21">
        <f t="shared" si="3"/>
        <v>13.295399999999999</v>
      </c>
      <c r="U21">
        <f t="shared" si="4"/>
        <v>4.5335700000000001</v>
      </c>
    </row>
    <row r="22" spans="1:23">
      <c r="A22" t="s">
        <v>112</v>
      </c>
      <c r="B22">
        <v>212560.58</v>
      </c>
      <c r="E22" t="s">
        <v>112</v>
      </c>
      <c r="F22">
        <v>53493.13</v>
      </c>
      <c r="H22" t="s">
        <v>112</v>
      </c>
      <c r="I22">
        <v>10945.58</v>
      </c>
      <c r="K22" t="s">
        <v>112</v>
      </c>
      <c r="L22">
        <v>-2873.61</v>
      </c>
      <c r="N22" t="s">
        <v>111</v>
      </c>
      <c r="Q22">
        <f t="shared" si="0"/>
        <v>212.56057999999999</v>
      </c>
      <c r="R22">
        <f t="shared" si="1"/>
        <v>0</v>
      </c>
      <c r="S22">
        <f t="shared" si="2"/>
        <v>53.493130000000001</v>
      </c>
      <c r="T22">
        <f t="shared" si="3"/>
        <v>10.94558</v>
      </c>
      <c r="U22">
        <f t="shared" si="4"/>
        <v>-2.8736100000000002</v>
      </c>
      <c r="V22">
        <v>4.9390000000000003E-2</v>
      </c>
    </row>
    <row r="23" spans="1:23">
      <c r="A23" t="s">
        <v>113</v>
      </c>
      <c r="B23">
        <v>356797.15</v>
      </c>
      <c r="E23" t="s">
        <v>113</v>
      </c>
      <c r="F23">
        <v>55591.56</v>
      </c>
      <c r="H23" t="s">
        <v>113</v>
      </c>
      <c r="I23">
        <v>9796.82</v>
      </c>
      <c r="K23" t="s">
        <v>113</v>
      </c>
      <c r="L23">
        <v>-9796.64</v>
      </c>
      <c r="N23" t="s">
        <v>112</v>
      </c>
      <c r="Q23">
        <f t="shared" si="0"/>
        <v>356.79715000000004</v>
      </c>
      <c r="R23">
        <f t="shared" si="1"/>
        <v>0</v>
      </c>
      <c r="S23">
        <f t="shared" si="2"/>
        <v>55.591560000000001</v>
      </c>
      <c r="T23">
        <f t="shared" si="3"/>
        <v>9.7968200000000003</v>
      </c>
      <c r="U23">
        <f t="shared" si="4"/>
        <v>-9.79664</v>
      </c>
    </row>
    <row r="24" spans="1:23">
      <c r="A24" t="s">
        <v>114</v>
      </c>
      <c r="B24">
        <v>168474.27</v>
      </c>
      <c r="E24" t="s">
        <v>114</v>
      </c>
      <c r="F24">
        <v>49968.08</v>
      </c>
      <c r="H24" t="s">
        <v>114</v>
      </c>
      <c r="I24">
        <v>7711.44</v>
      </c>
      <c r="K24" t="s">
        <v>114</v>
      </c>
      <c r="L24">
        <v>5221.45</v>
      </c>
      <c r="N24" t="s">
        <v>113</v>
      </c>
      <c r="Q24">
        <f t="shared" si="0"/>
        <v>168.47426999999999</v>
      </c>
      <c r="R24">
        <f t="shared" si="1"/>
        <v>0</v>
      </c>
      <c r="S24">
        <f t="shared" si="2"/>
        <v>49.96808</v>
      </c>
      <c r="T24">
        <f t="shared" si="3"/>
        <v>7.7114399999999996</v>
      </c>
      <c r="U24">
        <f t="shared" si="4"/>
        <v>5.2214499999999999</v>
      </c>
    </row>
    <row r="25" spans="1:23">
      <c r="A25" t="s">
        <v>115</v>
      </c>
      <c r="B25">
        <v>189118.33</v>
      </c>
      <c r="E25" t="s">
        <v>115</v>
      </c>
      <c r="F25">
        <v>97279.9</v>
      </c>
      <c r="H25" t="s">
        <v>115</v>
      </c>
      <c r="I25">
        <v>17860.689999999999</v>
      </c>
      <c r="K25" t="s">
        <v>115</v>
      </c>
      <c r="L25">
        <v>5339.32</v>
      </c>
      <c r="N25" t="s">
        <v>114</v>
      </c>
      <c r="Q25">
        <f t="shared" si="0"/>
        <v>189.11832999999999</v>
      </c>
      <c r="R25">
        <f t="shared" si="1"/>
        <v>0</v>
      </c>
      <c r="S25">
        <f t="shared" si="2"/>
        <v>97.279899999999998</v>
      </c>
      <c r="T25">
        <f t="shared" si="3"/>
        <v>17.860689999999998</v>
      </c>
      <c r="U25">
        <f t="shared" si="4"/>
        <v>5.3393199999999998</v>
      </c>
    </row>
    <row r="26" spans="1:23">
      <c r="A26" t="s">
        <v>116</v>
      </c>
      <c r="B26">
        <v>89608.51</v>
      </c>
      <c r="E26" t="s">
        <v>116</v>
      </c>
      <c r="F26">
        <v>31188.97</v>
      </c>
      <c r="H26" t="s">
        <v>116</v>
      </c>
      <c r="I26">
        <v>5999.9</v>
      </c>
      <c r="K26" t="s">
        <v>116</v>
      </c>
      <c r="L26">
        <v>-340.26</v>
      </c>
      <c r="N26" t="s">
        <v>115</v>
      </c>
      <c r="Q26">
        <f t="shared" si="0"/>
        <v>89.608509999999995</v>
      </c>
      <c r="R26">
        <f t="shared" si="1"/>
        <v>0</v>
      </c>
      <c r="S26">
        <f t="shared" si="2"/>
        <v>31.188970000000001</v>
      </c>
      <c r="T26">
        <f t="shared" si="3"/>
        <v>5.9998999999999993</v>
      </c>
      <c r="U26">
        <f t="shared" si="4"/>
        <v>-0.34026000000000001</v>
      </c>
    </row>
    <row r="27" spans="1:23">
      <c r="A27" t="s">
        <v>117</v>
      </c>
      <c r="B27">
        <v>348349.31</v>
      </c>
      <c r="E27" t="s">
        <v>117</v>
      </c>
      <c r="F27">
        <v>82701.350000000006</v>
      </c>
      <c r="H27" t="s">
        <v>117</v>
      </c>
      <c r="I27">
        <v>19674.939999999999</v>
      </c>
      <c r="K27" t="s">
        <v>117</v>
      </c>
      <c r="L27">
        <v>6480.07</v>
      </c>
      <c r="N27" t="s">
        <v>116</v>
      </c>
      <c r="Q27">
        <f t="shared" si="0"/>
        <v>348.34931</v>
      </c>
      <c r="R27">
        <f t="shared" si="1"/>
        <v>0</v>
      </c>
      <c r="S27">
        <f t="shared" si="2"/>
        <v>82.701350000000005</v>
      </c>
      <c r="T27">
        <f t="shared" si="3"/>
        <v>19.674939999999999</v>
      </c>
      <c r="U27">
        <f t="shared" si="4"/>
        <v>6.4800699999999996</v>
      </c>
      <c r="V27">
        <v>2.3215400000000002</v>
      </c>
    </row>
    <row r="28" spans="1:23">
      <c r="A28" t="s">
        <v>118</v>
      </c>
      <c r="B28">
        <v>268088.88</v>
      </c>
      <c r="E28" t="s">
        <v>118</v>
      </c>
      <c r="F28">
        <v>53696.92</v>
      </c>
      <c r="H28" t="s">
        <v>118</v>
      </c>
      <c r="I28">
        <v>14315.45</v>
      </c>
      <c r="K28" t="s">
        <v>118</v>
      </c>
      <c r="L28">
        <v>2017.11</v>
      </c>
      <c r="N28" t="s">
        <v>117</v>
      </c>
      <c r="Q28">
        <f t="shared" si="0"/>
        <v>268.08888000000002</v>
      </c>
      <c r="R28">
        <f t="shared" si="1"/>
        <v>0</v>
      </c>
      <c r="S28">
        <f t="shared" si="2"/>
        <v>53.696919999999999</v>
      </c>
      <c r="T28">
        <f t="shared" si="3"/>
        <v>14.31545</v>
      </c>
      <c r="U28">
        <f t="shared" si="4"/>
        <v>2.0171099999999997</v>
      </c>
    </row>
    <row r="29" spans="1:23">
      <c r="A29" t="s">
        <v>119</v>
      </c>
      <c r="B29">
        <v>111888.43</v>
      </c>
      <c r="E29" t="s">
        <v>119</v>
      </c>
      <c r="F29">
        <v>12741.94</v>
      </c>
      <c r="H29" t="s">
        <v>119</v>
      </c>
      <c r="I29">
        <v>3204.48</v>
      </c>
      <c r="K29" t="s">
        <v>119</v>
      </c>
      <c r="L29">
        <v>-1096.3900000000001</v>
      </c>
      <c r="N29" t="s">
        <v>118</v>
      </c>
      <c r="Q29">
        <f t="shared" si="0"/>
        <v>111.88843</v>
      </c>
      <c r="R29">
        <f t="shared" si="1"/>
        <v>0</v>
      </c>
      <c r="S29">
        <f t="shared" si="2"/>
        <v>12.741940000000001</v>
      </c>
      <c r="T29">
        <f t="shared" si="3"/>
        <v>3.2044800000000002</v>
      </c>
      <c r="U29">
        <f t="shared" si="4"/>
        <v>-1.0963900000000002</v>
      </c>
      <c r="V29">
        <v>21.086959999999998</v>
      </c>
    </row>
    <row r="30" spans="1:23">
      <c r="A30" t="s">
        <v>120</v>
      </c>
      <c r="B30">
        <v>37121.08</v>
      </c>
      <c r="E30" t="s">
        <v>120</v>
      </c>
      <c r="F30">
        <v>13345.28</v>
      </c>
      <c r="H30" t="s">
        <v>120</v>
      </c>
      <c r="I30">
        <v>5638.97</v>
      </c>
      <c r="K30" t="s">
        <v>120</v>
      </c>
      <c r="L30">
        <v>-3751</v>
      </c>
      <c r="N30" t="s">
        <v>119</v>
      </c>
      <c r="Q30">
        <f t="shared" si="0"/>
        <v>37.121079999999999</v>
      </c>
      <c r="R30">
        <f t="shared" si="1"/>
        <v>0</v>
      </c>
      <c r="S30">
        <f t="shared" si="2"/>
        <v>13.345280000000001</v>
      </c>
      <c r="T30">
        <f t="shared" si="3"/>
        <v>5.6389700000000005</v>
      </c>
      <c r="U30">
        <f t="shared" si="4"/>
        <v>-3.7509999999999999</v>
      </c>
    </row>
    <row r="31" spans="1:23">
      <c r="A31" t="s">
        <v>121</v>
      </c>
      <c r="B31">
        <v>117523.06</v>
      </c>
      <c r="E31" t="s">
        <v>121</v>
      </c>
      <c r="F31">
        <v>25419.64</v>
      </c>
      <c r="H31" t="s">
        <v>121</v>
      </c>
      <c r="I31">
        <v>8325.16</v>
      </c>
      <c r="K31" t="s">
        <v>121</v>
      </c>
      <c r="L31">
        <v>1.58</v>
      </c>
      <c r="N31" t="s">
        <v>120</v>
      </c>
      <c r="Q31">
        <f t="shared" si="0"/>
        <v>117.52306</v>
      </c>
      <c r="R31">
        <f t="shared" si="1"/>
        <v>0</v>
      </c>
      <c r="S31">
        <f t="shared" si="2"/>
        <v>25.419640000000001</v>
      </c>
      <c r="T31">
        <f t="shared" si="3"/>
        <v>8.3251600000000003</v>
      </c>
      <c r="U31">
        <f t="shared" si="4"/>
        <v>1.58E-3</v>
      </c>
    </row>
    <row r="32" spans="1:23">
      <c r="A32" t="s">
        <v>124</v>
      </c>
      <c r="B32">
        <v>67229.53</v>
      </c>
      <c r="E32" t="s">
        <v>124</v>
      </c>
      <c r="F32">
        <v>45301.7</v>
      </c>
      <c r="H32" t="s">
        <v>124</v>
      </c>
      <c r="I32">
        <v>43345.279999999999</v>
      </c>
      <c r="K32" t="s">
        <v>124</v>
      </c>
      <c r="L32">
        <v>42864.25</v>
      </c>
      <c r="N32" t="s">
        <v>121</v>
      </c>
      <c r="Q32">
        <f t="shared" si="0"/>
        <v>67.229529999999997</v>
      </c>
      <c r="R32">
        <f t="shared" si="1"/>
        <v>0</v>
      </c>
      <c r="S32">
        <f t="shared" si="2"/>
        <v>45.301699999999997</v>
      </c>
      <c r="T32">
        <f t="shared" si="3"/>
        <v>43.345279999999995</v>
      </c>
      <c r="U32">
        <f t="shared" si="4"/>
        <v>42.864249999999998</v>
      </c>
    </row>
    <row r="33" spans="1:22">
      <c r="A33" t="s">
        <v>125</v>
      </c>
      <c r="B33">
        <v>859770.18</v>
      </c>
      <c r="E33" t="s">
        <v>125</v>
      </c>
      <c r="F33">
        <v>191941.95</v>
      </c>
      <c r="H33" t="s">
        <v>125</v>
      </c>
      <c r="I33">
        <v>38824.9</v>
      </c>
      <c r="K33" t="s">
        <v>125</v>
      </c>
      <c r="L33">
        <v>3450.51</v>
      </c>
      <c r="N33" t="s">
        <v>124</v>
      </c>
      <c r="Q33">
        <f t="shared" si="0"/>
        <v>859.7701800000001</v>
      </c>
      <c r="R33">
        <f t="shared" si="1"/>
        <v>0</v>
      </c>
      <c r="S33">
        <f t="shared" si="2"/>
        <v>191.94195000000002</v>
      </c>
      <c r="T33">
        <f t="shared" si="3"/>
        <v>38.8249</v>
      </c>
      <c r="U33">
        <f t="shared" si="4"/>
        <v>3.4505100000000004</v>
      </c>
      <c r="V33">
        <v>26.419730000000001</v>
      </c>
    </row>
    <row r="34" spans="1:22">
      <c r="A34" t="s">
        <v>127</v>
      </c>
      <c r="B34">
        <v>207077.71</v>
      </c>
      <c r="E34" t="s">
        <v>127</v>
      </c>
      <c r="F34">
        <v>39044.980000000003</v>
      </c>
      <c r="H34" t="s">
        <v>127</v>
      </c>
      <c r="I34">
        <v>8591.64</v>
      </c>
      <c r="K34" t="s">
        <v>127</v>
      </c>
      <c r="L34">
        <v>-413.42</v>
      </c>
      <c r="N34" t="s">
        <v>125</v>
      </c>
      <c r="Q34">
        <f t="shared" si="0"/>
        <v>207.07771</v>
      </c>
      <c r="R34">
        <f t="shared" si="1"/>
        <v>0</v>
      </c>
      <c r="S34">
        <f t="shared" si="2"/>
        <v>39.044980000000002</v>
      </c>
      <c r="T34">
        <f t="shared" si="3"/>
        <v>8.5916399999999999</v>
      </c>
      <c r="U34">
        <f t="shared" si="4"/>
        <v>-0.41342000000000001</v>
      </c>
    </row>
    <row r="35" spans="1:22">
      <c r="A35" t="s">
        <v>128</v>
      </c>
      <c r="B35">
        <v>527517</v>
      </c>
      <c r="E35" t="s">
        <v>128</v>
      </c>
      <c r="F35">
        <v>91762.75</v>
      </c>
      <c r="H35" t="s">
        <v>128</v>
      </c>
      <c r="I35">
        <v>19811.98</v>
      </c>
      <c r="K35" t="s">
        <v>128</v>
      </c>
      <c r="L35">
        <v>287.41000000000003</v>
      </c>
      <c r="N35" t="s">
        <v>127</v>
      </c>
      <c r="Q35">
        <f t="shared" si="0"/>
        <v>527.51700000000005</v>
      </c>
      <c r="R35">
        <f t="shared" si="1"/>
        <v>0</v>
      </c>
      <c r="S35">
        <f t="shared" si="2"/>
        <v>91.762749999999997</v>
      </c>
      <c r="T35">
        <f t="shared" si="3"/>
        <v>19.811979999999998</v>
      </c>
      <c r="U35">
        <f t="shared" si="4"/>
        <v>0.28741</v>
      </c>
    </row>
    <row r="36" spans="1:22">
      <c r="A36" t="s">
        <v>129</v>
      </c>
      <c r="B36">
        <v>316277.8</v>
      </c>
      <c r="E36" t="s">
        <v>129</v>
      </c>
      <c r="F36">
        <v>93629.63</v>
      </c>
      <c r="H36" t="s">
        <v>129</v>
      </c>
      <c r="I36">
        <v>22963.08</v>
      </c>
      <c r="K36" t="s">
        <v>129</v>
      </c>
      <c r="L36">
        <v>9406.83</v>
      </c>
      <c r="N36" t="s">
        <v>128</v>
      </c>
      <c r="Q36">
        <f t="shared" si="0"/>
        <v>316.27780000000001</v>
      </c>
      <c r="R36">
        <f t="shared" si="1"/>
        <v>0</v>
      </c>
      <c r="S36">
        <f t="shared" si="2"/>
        <v>93.629630000000006</v>
      </c>
      <c r="T36">
        <f t="shared" si="3"/>
        <v>22.963080000000001</v>
      </c>
      <c r="U36">
        <f t="shared" si="4"/>
        <v>9.4068299999999994</v>
      </c>
    </row>
    <row r="37" spans="1:22">
      <c r="A37" t="s">
        <v>130</v>
      </c>
      <c r="B37">
        <v>205425.13</v>
      </c>
      <c r="E37" t="s">
        <v>130</v>
      </c>
      <c r="F37">
        <v>50898.68</v>
      </c>
      <c r="H37" t="s">
        <v>130</v>
      </c>
      <c r="I37">
        <v>11599.95</v>
      </c>
      <c r="K37" t="s">
        <v>130</v>
      </c>
      <c r="L37">
        <v>807.61</v>
      </c>
      <c r="N37" t="s">
        <v>129</v>
      </c>
      <c r="Q37">
        <f t="shared" si="0"/>
        <v>205.42513</v>
      </c>
      <c r="R37">
        <f t="shared" si="1"/>
        <v>0</v>
      </c>
      <c r="S37">
        <f t="shared" si="2"/>
        <v>50.898679999999999</v>
      </c>
      <c r="T37">
        <f t="shared" si="3"/>
        <v>11.599950000000002</v>
      </c>
      <c r="U37">
        <f t="shared" si="4"/>
        <v>0.80761000000000005</v>
      </c>
    </row>
    <row r="38" spans="1:22">
      <c r="A38" t="s">
        <v>131</v>
      </c>
      <c r="B38">
        <v>574340.15</v>
      </c>
      <c r="E38" t="s">
        <v>131</v>
      </c>
      <c r="F38">
        <v>86841.06</v>
      </c>
      <c r="H38" t="s">
        <v>131</v>
      </c>
      <c r="I38">
        <v>12722.9</v>
      </c>
      <c r="K38" t="s">
        <v>131</v>
      </c>
      <c r="L38">
        <v>-16214.75</v>
      </c>
      <c r="N38" t="s">
        <v>130</v>
      </c>
      <c r="Q38">
        <f t="shared" si="0"/>
        <v>574.34014999999999</v>
      </c>
      <c r="R38">
        <f t="shared" si="1"/>
        <v>0</v>
      </c>
      <c r="S38">
        <f t="shared" si="2"/>
        <v>86.841059999999999</v>
      </c>
      <c r="T38">
        <f t="shared" si="3"/>
        <v>12.722899999999999</v>
      </c>
      <c r="U38">
        <f t="shared" si="4"/>
        <v>-16.214749999999999</v>
      </c>
      <c r="V38">
        <v>-0.43639</v>
      </c>
    </row>
    <row r="39" spans="1:22">
      <c r="A39" t="s">
        <v>132</v>
      </c>
      <c r="B39">
        <v>146213.47</v>
      </c>
      <c r="E39" t="s">
        <v>132</v>
      </c>
      <c r="F39">
        <v>31018.43</v>
      </c>
      <c r="H39" t="s">
        <v>132</v>
      </c>
      <c r="I39">
        <v>3678.7</v>
      </c>
      <c r="K39" t="s">
        <v>132</v>
      </c>
      <c r="L39">
        <v>6021.53</v>
      </c>
      <c r="N39" t="s">
        <v>131</v>
      </c>
      <c r="Q39">
        <f t="shared" si="0"/>
        <v>146.21347</v>
      </c>
      <c r="R39">
        <f t="shared" si="1"/>
        <v>0</v>
      </c>
      <c r="S39">
        <f t="shared" si="2"/>
        <v>31.018429999999999</v>
      </c>
      <c r="T39">
        <f t="shared" si="3"/>
        <v>3.6786999999999996</v>
      </c>
      <c r="U39">
        <f t="shared" si="4"/>
        <v>6.0215299999999994</v>
      </c>
      <c r="V39">
        <v>3.8433600000000001</v>
      </c>
    </row>
    <row r="40" spans="1:22">
      <c r="A40" t="s">
        <v>133</v>
      </c>
      <c r="B40">
        <v>598676.37</v>
      </c>
      <c r="E40" t="s">
        <v>133</v>
      </c>
      <c r="F40">
        <v>132008.79</v>
      </c>
      <c r="H40" t="s">
        <v>133</v>
      </c>
      <c r="I40">
        <v>21149.07</v>
      </c>
      <c r="K40" t="s">
        <v>133</v>
      </c>
      <c r="L40">
        <v>-17132.05</v>
      </c>
      <c r="N40" t="s">
        <v>132</v>
      </c>
      <c r="Q40">
        <f t="shared" si="0"/>
        <v>598.67637000000002</v>
      </c>
      <c r="R40">
        <f t="shared" si="1"/>
        <v>0</v>
      </c>
      <c r="S40">
        <f t="shared" si="2"/>
        <v>132.00879</v>
      </c>
      <c r="T40">
        <f t="shared" si="3"/>
        <v>21.149069999999998</v>
      </c>
      <c r="U40">
        <f t="shared" si="4"/>
        <v>-17.13205</v>
      </c>
    </row>
    <row r="41" spans="1:22">
      <c r="A41" t="s">
        <v>134</v>
      </c>
      <c r="B41">
        <v>609489.72</v>
      </c>
      <c r="E41" t="s">
        <v>134</v>
      </c>
      <c r="F41">
        <v>162762.38</v>
      </c>
      <c r="H41" t="s">
        <v>134</v>
      </c>
      <c r="I41">
        <v>25372.97</v>
      </c>
      <c r="K41" t="s">
        <v>134</v>
      </c>
      <c r="L41">
        <v>5407.16</v>
      </c>
      <c r="N41" t="s">
        <v>133</v>
      </c>
      <c r="Q41">
        <f t="shared" si="0"/>
        <v>609.48971999999992</v>
      </c>
      <c r="R41">
        <f t="shared" si="1"/>
        <v>0</v>
      </c>
      <c r="S41">
        <f t="shared" si="2"/>
        <v>162.76238000000001</v>
      </c>
      <c r="T41">
        <f t="shared" si="3"/>
        <v>25.372970000000002</v>
      </c>
      <c r="U41">
        <f t="shared" si="4"/>
        <v>5.4071600000000002</v>
      </c>
      <c r="V41">
        <v>83.54558999999999</v>
      </c>
    </row>
    <row r="42" spans="1:22">
      <c r="A42" t="s">
        <v>135</v>
      </c>
      <c r="B42">
        <v>353887.21</v>
      </c>
      <c r="E42" t="s">
        <v>135</v>
      </c>
      <c r="F42">
        <v>45168.35</v>
      </c>
      <c r="H42" t="s">
        <v>135</v>
      </c>
      <c r="I42">
        <v>10545.41</v>
      </c>
      <c r="K42" t="s">
        <v>135</v>
      </c>
      <c r="L42">
        <v>-3874.92</v>
      </c>
      <c r="N42" t="s">
        <v>134</v>
      </c>
      <c r="Q42">
        <f t="shared" si="0"/>
        <v>353.88721000000004</v>
      </c>
      <c r="R42">
        <f t="shared" si="1"/>
        <v>0</v>
      </c>
      <c r="S42">
        <f t="shared" si="2"/>
        <v>45.168349999999997</v>
      </c>
      <c r="T42">
        <f t="shared" si="3"/>
        <v>10.54541</v>
      </c>
      <c r="U42">
        <f t="shared" si="4"/>
        <v>-3.8749199999999999</v>
      </c>
      <c r="V42">
        <v>0.13883000000000001</v>
      </c>
    </row>
    <row r="43" spans="1:22">
      <c r="A43" t="s">
        <v>136</v>
      </c>
      <c r="B43">
        <v>110412.68</v>
      </c>
      <c r="E43" t="s">
        <v>136</v>
      </c>
      <c r="F43">
        <v>47648.27</v>
      </c>
      <c r="H43" t="s">
        <v>136</v>
      </c>
      <c r="I43">
        <v>6825.68</v>
      </c>
      <c r="K43" t="s">
        <v>136</v>
      </c>
      <c r="L43">
        <v>-4131.25</v>
      </c>
      <c r="N43" t="s">
        <v>135</v>
      </c>
      <c r="Q43">
        <f t="shared" si="0"/>
        <v>110.41267999999999</v>
      </c>
      <c r="R43">
        <f t="shared" si="1"/>
        <v>0</v>
      </c>
      <c r="S43">
        <f t="shared" si="2"/>
        <v>47.648269999999997</v>
      </c>
      <c r="T43">
        <f t="shared" si="3"/>
        <v>6.8256800000000002</v>
      </c>
      <c r="U43">
        <f t="shared" si="4"/>
        <v>-4.1312499999999996</v>
      </c>
    </row>
    <row r="44" spans="1:22">
      <c r="A44" t="s">
        <v>137</v>
      </c>
      <c r="B44">
        <v>225436.54</v>
      </c>
      <c r="E44" t="s">
        <v>137</v>
      </c>
      <c r="F44">
        <v>59250.06</v>
      </c>
      <c r="H44" t="s">
        <v>137</v>
      </c>
      <c r="I44">
        <v>9981.99</v>
      </c>
      <c r="K44" t="s">
        <v>137</v>
      </c>
      <c r="L44">
        <v>-5511.92</v>
      </c>
      <c r="N44" t="s">
        <v>136</v>
      </c>
      <c r="Q44">
        <f t="shared" si="0"/>
        <v>225.43654000000001</v>
      </c>
      <c r="R44">
        <f t="shared" si="1"/>
        <v>0</v>
      </c>
      <c r="S44">
        <f t="shared" si="2"/>
        <v>59.250059999999998</v>
      </c>
      <c r="T44">
        <f t="shared" si="3"/>
        <v>9.9819899999999997</v>
      </c>
      <c r="U44">
        <f t="shared" si="4"/>
        <v>-5.5119199999999999</v>
      </c>
    </row>
    <row r="45" spans="1:22">
      <c r="A45" t="s">
        <v>138</v>
      </c>
      <c r="B45">
        <v>190404.33</v>
      </c>
      <c r="E45" t="s">
        <v>138</v>
      </c>
      <c r="F45">
        <v>113040.77</v>
      </c>
      <c r="H45" t="s">
        <v>138</v>
      </c>
      <c r="I45">
        <v>27784.49</v>
      </c>
      <c r="K45" t="s">
        <v>138</v>
      </c>
      <c r="L45">
        <v>24744.06</v>
      </c>
      <c r="N45" t="s">
        <v>137</v>
      </c>
      <c r="Q45">
        <f t="shared" si="0"/>
        <v>190.40432999999999</v>
      </c>
      <c r="R45">
        <f t="shared" si="1"/>
        <v>0</v>
      </c>
      <c r="S45">
        <f t="shared" si="2"/>
        <v>113.04077000000001</v>
      </c>
      <c r="T45">
        <f t="shared" si="3"/>
        <v>27.784490000000002</v>
      </c>
      <c r="U45">
        <f t="shared" si="4"/>
        <v>24.744060000000001</v>
      </c>
    </row>
    <row r="46" spans="1:22">
      <c r="A46" t="s">
        <v>139</v>
      </c>
      <c r="B46">
        <v>133591.69</v>
      </c>
      <c r="E46" t="s">
        <v>139</v>
      </c>
      <c r="F46">
        <v>32011.84</v>
      </c>
      <c r="H46" t="s">
        <v>139</v>
      </c>
      <c r="I46">
        <v>5895.28</v>
      </c>
      <c r="K46" t="s">
        <v>139</v>
      </c>
      <c r="L46">
        <v>-1897.04</v>
      </c>
      <c r="N46" t="s">
        <v>138</v>
      </c>
      <c r="Q46">
        <f t="shared" si="0"/>
        <v>133.59169</v>
      </c>
      <c r="R46">
        <f t="shared" si="1"/>
        <v>0</v>
      </c>
      <c r="S46">
        <f t="shared" si="2"/>
        <v>32.011839999999999</v>
      </c>
      <c r="T46">
        <f t="shared" si="3"/>
        <v>5.8952799999999996</v>
      </c>
      <c r="U46">
        <f t="shared" si="4"/>
        <v>-1.8970400000000001</v>
      </c>
    </row>
    <row r="47" spans="1:22">
      <c r="A47" t="s">
        <v>141</v>
      </c>
      <c r="B47">
        <v>199697.33</v>
      </c>
      <c r="E47" t="s">
        <v>141</v>
      </c>
      <c r="F47">
        <v>73690.850000000006</v>
      </c>
      <c r="H47" t="s">
        <v>141</v>
      </c>
      <c r="I47">
        <v>14057.31</v>
      </c>
      <c r="K47" t="s">
        <v>141</v>
      </c>
      <c r="L47">
        <v>12403.08</v>
      </c>
      <c r="N47" t="s">
        <v>139</v>
      </c>
      <c r="Q47">
        <f t="shared" si="0"/>
        <v>199.69732999999999</v>
      </c>
      <c r="R47">
        <f t="shared" si="1"/>
        <v>0</v>
      </c>
      <c r="S47">
        <f t="shared" si="2"/>
        <v>73.690850000000012</v>
      </c>
      <c r="T47">
        <f t="shared" si="3"/>
        <v>14.057309999999999</v>
      </c>
      <c r="U47">
        <f t="shared" si="4"/>
        <v>12.403079999999999</v>
      </c>
    </row>
    <row r="48" spans="1:22">
      <c r="A48" t="s">
        <v>142</v>
      </c>
      <c r="B48">
        <v>81410.399999999994</v>
      </c>
      <c r="E48" t="s">
        <v>142</v>
      </c>
      <c r="F48">
        <v>45512.78</v>
      </c>
      <c r="H48" t="s">
        <v>142</v>
      </c>
      <c r="I48">
        <v>8155.43</v>
      </c>
      <c r="K48" t="s">
        <v>142</v>
      </c>
      <c r="L48">
        <v>6733.02</v>
      </c>
      <c r="N48" t="s">
        <v>141</v>
      </c>
      <c r="Q48">
        <f t="shared" si="0"/>
        <v>81.410399999999996</v>
      </c>
      <c r="R48">
        <f t="shared" si="1"/>
        <v>0</v>
      </c>
      <c r="S48">
        <f t="shared" si="2"/>
        <v>45.512779999999999</v>
      </c>
      <c r="T48">
        <f t="shared" si="3"/>
        <v>8.1554300000000008</v>
      </c>
      <c r="U48">
        <f t="shared" si="4"/>
        <v>6.7330200000000007</v>
      </c>
    </row>
    <row r="49" spans="1:22">
      <c r="A49" t="s">
        <v>144</v>
      </c>
      <c r="B49">
        <v>29347.42</v>
      </c>
      <c r="E49" t="s">
        <v>144</v>
      </c>
      <c r="F49">
        <v>40578.050000000003</v>
      </c>
      <c r="H49" t="s">
        <v>144</v>
      </c>
      <c r="I49">
        <v>9836.7999999999993</v>
      </c>
      <c r="K49" t="s">
        <v>144</v>
      </c>
      <c r="L49">
        <v>1007.73</v>
      </c>
      <c r="N49" t="s">
        <v>142</v>
      </c>
      <c r="Q49">
        <f t="shared" si="0"/>
        <v>29.34742</v>
      </c>
      <c r="R49">
        <f t="shared" si="1"/>
        <v>0</v>
      </c>
      <c r="S49">
        <f t="shared" si="2"/>
        <v>40.578050000000005</v>
      </c>
      <c r="T49">
        <f t="shared" si="3"/>
        <v>9.8367999999999984</v>
      </c>
      <c r="U49">
        <f t="shared" si="4"/>
        <v>1.00773</v>
      </c>
    </row>
    <row r="50" spans="1:22">
      <c r="A50" t="s">
        <v>145</v>
      </c>
      <c r="B50">
        <v>130953.39</v>
      </c>
      <c r="E50" t="s">
        <v>145</v>
      </c>
      <c r="F50">
        <v>41717.839999999997</v>
      </c>
      <c r="H50" t="s">
        <v>145</v>
      </c>
      <c r="I50">
        <v>7462.08</v>
      </c>
      <c r="K50" t="s">
        <v>145</v>
      </c>
      <c r="L50">
        <v>-861.08</v>
      </c>
      <c r="N50" t="s">
        <v>144</v>
      </c>
      <c r="Q50">
        <f t="shared" si="0"/>
        <v>130.95339000000001</v>
      </c>
      <c r="R50">
        <f t="shared" si="1"/>
        <v>0</v>
      </c>
      <c r="S50">
        <f t="shared" si="2"/>
        <v>41.717839999999995</v>
      </c>
      <c r="T50">
        <f t="shared" si="3"/>
        <v>7.4620800000000003</v>
      </c>
      <c r="U50">
        <f t="shared" si="4"/>
        <v>-0.86108000000000007</v>
      </c>
    </row>
    <row r="51" spans="1:22">
      <c r="A51" t="s">
        <v>147</v>
      </c>
      <c r="B51">
        <v>130886.97</v>
      </c>
      <c r="E51" t="s">
        <v>147</v>
      </c>
      <c r="F51">
        <v>30221.64</v>
      </c>
      <c r="H51" t="s">
        <v>147</v>
      </c>
      <c r="I51">
        <v>4566.95</v>
      </c>
      <c r="K51" t="s">
        <v>147</v>
      </c>
      <c r="L51">
        <v>-1507.86</v>
      </c>
      <c r="N51" t="s">
        <v>145</v>
      </c>
      <c r="Q51">
        <f t="shared" si="0"/>
        <v>130.88696999999999</v>
      </c>
      <c r="R51">
        <f t="shared" si="1"/>
        <v>0</v>
      </c>
      <c r="S51">
        <f t="shared" si="2"/>
        <v>30.221640000000001</v>
      </c>
      <c r="T51">
        <f t="shared" si="3"/>
        <v>4.5669499999999994</v>
      </c>
      <c r="U51">
        <f t="shared" si="4"/>
        <v>-1.50786</v>
      </c>
    </row>
    <row r="52" spans="1:22">
      <c r="A52" t="s">
        <v>148</v>
      </c>
      <c r="B52">
        <v>342987.29</v>
      </c>
      <c r="E52" t="s">
        <v>148</v>
      </c>
      <c r="F52">
        <v>30852.45</v>
      </c>
      <c r="H52" t="s">
        <v>148</v>
      </c>
      <c r="I52">
        <v>5058.57</v>
      </c>
      <c r="K52" t="s">
        <v>148</v>
      </c>
      <c r="L52">
        <v>-8371.23</v>
      </c>
      <c r="N52" t="s">
        <v>147</v>
      </c>
      <c r="Q52">
        <f t="shared" si="0"/>
        <v>342.98728999999997</v>
      </c>
      <c r="R52">
        <f t="shared" si="1"/>
        <v>0</v>
      </c>
      <c r="S52">
        <f t="shared" si="2"/>
        <v>30.852450000000001</v>
      </c>
      <c r="T52">
        <f t="shared" si="3"/>
        <v>5.0585699999999996</v>
      </c>
      <c r="U52">
        <f t="shared" si="4"/>
        <v>-8.3712299999999988</v>
      </c>
    </row>
    <row r="53" spans="1:22">
      <c r="A53" t="s">
        <v>149</v>
      </c>
      <c r="B53">
        <v>140189.70000000001</v>
      </c>
      <c r="E53" t="s">
        <v>149</v>
      </c>
      <c r="F53">
        <v>46528.73</v>
      </c>
      <c r="H53" t="s">
        <v>149</v>
      </c>
      <c r="I53">
        <v>8591.14</v>
      </c>
      <c r="K53" t="s">
        <v>149</v>
      </c>
      <c r="L53">
        <v>2528.4299999999998</v>
      </c>
      <c r="N53" t="s">
        <v>148</v>
      </c>
      <c r="Q53">
        <f t="shared" si="0"/>
        <v>140.18970000000002</v>
      </c>
      <c r="R53">
        <f t="shared" si="1"/>
        <v>0</v>
      </c>
      <c r="S53">
        <f t="shared" si="2"/>
        <v>46.528730000000003</v>
      </c>
      <c r="T53">
        <f t="shared" si="3"/>
        <v>8.5911399999999993</v>
      </c>
      <c r="U53">
        <f t="shared" si="4"/>
        <v>2.5284299999999997</v>
      </c>
    </row>
    <row r="54" spans="1:22">
      <c r="A54" t="s">
        <v>150</v>
      </c>
      <c r="B54">
        <v>112448.38</v>
      </c>
      <c r="E54" t="s">
        <v>150</v>
      </c>
      <c r="F54">
        <v>27248.240000000002</v>
      </c>
      <c r="H54" t="s">
        <v>150</v>
      </c>
      <c r="I54">
        <v>3282.21</v>
      </c>
      <c r="K54" t="s">
        <v>150</v>
      </c>
      <c r="L54">
        <v>-7301.26</v>
      </c>
      <c r="N54" t="s">
        <v>149</v>
      </c>
      <c r="Q54">
        <f t="shared" si="0"/>
        <v>112.44838</v>
      </c>
      <c r="R54">
        <f t="shared" si="1"/>
        <v>0</v>
      </c>
      <c r="S54">
        <f t="shared" si="2"/>
        <v>27.248240000000003</v>
      </c>
      <c r="T54">
        <f t="shared" si="3"/>
        <v>3.2822100000000001</v>
      </c>
      <c r="U54">
        <f t="shared" si="4"/>
        <v>-7.3012600000000001</v>
      </c>
    </row>
    <row r="55" spans="1:22">
      <c r="A55" t="s">
        <v>151</v>
      </c>
      <c r="B55">
        <v>287018.28000000003</v>
      </c>
      <c r="E55" t="s">
        <v>151</v>
      </c>
      <c r="F55">
        <v>96925.15</v>
      </c>
      <c r="H55" t="s">
        <v>151</v>
      </c>
      <c r="I55">
        <v>22232.83</v>
      </c>
      <c r="K55" t="s">
        <v>151</v>
      </c>
      <c r="L55">
        <v>24961.42</v>
      </c>
      <c r="N55" t="s">
        <v>150</v>
      </c>
      <c r="Q55">
        <f t="shared" si="0"/>
        <v>287.01828</v>
      </c>
      <c r="R55">
        <f t="shared" si="1"/>
        <v>0</v>
      </c>
      <c r="S55">
        <f t="shared" si="2"/>
        <v>96.925149999999988</v>
      </c>
      <c r="T55">
        <f t="shared" si="3"/>
        <v>22.232830000000003</v>
      </c>
      <c r="U55">
        <f t="shared" si="4"/>
        <v>24.961419999999997</v>
      </c>
    </row>
    <row r="56" spans="1:22">
      <c r="A56" t="s">
        <v>152</v>
      </c>
      <c r="B56">
        <v>-5528.6</v>
      </c>
      <c r="E56" t="s">
        <v>152</v>
      </c>
      <c r="H56" t="s">
        <v>152</v>
      </c>
      <c r="I56">
        <v>14159.73</v>
      </c>
      <c r="K56" t="s">
        <v>152</v>
      </c>
      <c r="L56">
        <v>-1654.48</v>
      </c>
      <c r="N56" t="s">
        <v>151</v>
      </c>
      <c r="Q56">
        <f t="shared" si="0"/>
        <v>-5.5286</v>
      </c>
      <c r="R56">
        <f t="shared" si="1"/>
        <v>0</v>
      </c>
      <c r="S56">
        <f t="shared" si="2"/>
        <v>0</v>
      </c>
      <c r="T56">
        <f t="shared" si="3"/>
        <v>14.15973</v>
      </c>
      <c r="U56">
        <f t="shared" si="4"/>
        <v>-1.65448</v>
      </c>
    </row>
    <row r="57" spans="1:22">
      <c r="A57" t="s">
        <v>153</v>
      </c>
      <c r="B57">
        <v>-57.92</v>
      </c>
      <c r="E57" t="s">
        <v>153</v>
      </c>
      <c r="F57">
        <v>-6751.03</v>
      </c>
      <c r="H57" t="s">
        <v>153</v>
      </c>
      <c r="I57">
        <v>-5132.1400000000003</v>
      </c>
      <c r="K57" t="s">
        <v>153</v>
      </c>
      <c r="L57">
        <v>-16754.54</v>
      </c>
      <c r="N57" t="s">
        <v>152</v>
      </c>
      <c r="Q57">
        <f t="shared" si="0"/>
        <v>-5.7919999999999999E-2</v>
      </c>
      <c r="R57">
        <f t="shared" si="1"/>
        <v>0</v>
      </c>
      <c r="S57">
        <f t="shared" si="2"/>
        <v>-6.7510300000000001</v>
      </c>
      <c r="T57">
        <f t="shared" si="3"/>
        <v>-5.1321400000000006</v>
      </c>
      <c r="U57">
        <f t="shared" si="4"/>
        <v>-16.754540000000002</v>
      </c>
      <c r="V57">
        <v>2.16445</v>
      </c>
    </row>
    <row r="58" spans="1:22">
      <c r="A58" t="s">
        <v>156</v>
      </c>
      <c r="B58">
        <v>3171.7</v>
      </c>
      <c r="E58" t="s">
        <v>156</v>
      </c>
      <c r="F58">
        <v>2141.56</v>
      </c>
      <c r="H58" t="s">
        <v>156</v>
      </c>
      <c r="I58">
        <v>10354.65</v>
      </c>
      <c r="K58" t="s">
        <v>156</v>
      </c>
      <c r="L58">
        <v>-6327.36</v>
      </c>
      <c r="N58" t="s">
        <v>153</v>
      </c>
      <c r="Q58">
        <f t="shared" si="0"/>
        <v>3.1717</v>
      </c>
      <c r="R58">
        <f t="shared" si="1"/>
        <v>0</v>
      </c>
      <c r="S58">
        <f t="shared" si="2"/>
        <v>2.1415600000000001</v>
      </c>
      <c r="T58">
        <f t="shared" si="3"/>
        <v>10.354649999999999</v>
      </c>
      <c r="U58">
        <f t="shared" si="4"/>
        <v>-6.3273599999999997</v>
      </c>
      <c r="V58">
        <v>11.784600000000001</v>
      </c>
    </row>
    <row r="59" spans="1:22">
      <c r="A59" t="s">
        <v>157</v>
      </c>
      <c r="B59">
        <v>2264.5100000000002</v>
      </c>
      <c r="E59" t="s">
        <v>157</v>
      </c>
      <c r="F59">
        <v>-6100.13</v>
      </c>
      <c r="H59" t="s">
        <v>157</v>
      </c>
      <c r="I59">
        <v>398.94</v>
      </c>
      <c r="K59" t="s">
        <v>157</v>
      </c>
      <c r="L59">
        <v>-126.54</v>
      </c>
      <c r="N59" t="s">
        <v>156</v>
      </c>
      <c r="Q59">
        <f t="shared" si="0"/>
        <v>2.26451</v>
      </c>
      <c r="R59">
        <f t="shared" si="1"/>
        <v>0</v>
      </c>
      <c r="S59">
        <f t="shared" si="2"/>
        <v>-6.1001300000000001</v>
      </c>
      <c r="T59">
        <f t="shared" si="3"/>
        <v>0.39894000000000002</v>
      </c>
      <c r="U59">
        <f t="shared" si="4"/>
        <v>-0.12654000000000001</v>
      </c>
    </row>
    <row r="60" spans="1:22">
      <c r="A60" t="s">
        <v>158</v>
      </c>
      <c r="B60">
        <v>246936.78</v>
      </c>
      <c r="E60" t="s">
        <v>158</v>
      </c>
      <c r="F60">
        <v>48450.32</v>
      </c>
      <c r="H60" t="s">
        <v>158</v>
      </c>
      <c r="I60">
        <v>8401.1299999999992</v>
      </c>
      <c r="K60" t="s">
        <v>158</v>
      </c>
      <c r="L60">
        <v>-1402.75</v>
      </c>
      <c r="N60" t="s">
        <v>157</v>
      </c>
      <c r="Q60">
        <f t="shared" si="0"/>
        <v>246.93678</v>
      </c>
      <c r="R60">
        <f t="shared" si="1"/>
        <v>0</v>
      </c>
      <c r="S60">
        <f t="shared" si="2"/>
        <v>48.450319999999998</v>
      </c>
      <c r="T60">
        <f t="shared" si="3"/>
        <v>8.4011299999999984</v>
      </c>
      <c r="U60">
        <f t="shared" si="4"/>
        <v>-1.4027499999999999</v>
      </c>
    </row>
    <row r="61" spans="1:22">
      <c r="A61" t="s">
        <v>159</v>
      </c>
      <c r="B61">
        <v>144756.23000000001</v>
      </c>
      <c r="E61" t="s">
        <v>159</v>
      </c>
      <c r="F61">
        <v>31366.400000000001</v>
      </c>
      <c r="H61" t="s">
        <v>159</v>
      </c>
      <c r="I61">
        <v>8275.9500000000007</v>
      </c>
      <c r="K61" t="s">
        <v>159</v>
      </c>
      <c r="L61">
        <v>144.31</v>
      </c>
      <c r="N61" t="s">
        <v>158</v>
      </c>
      <c r="Q61">
        <f t="shared" si="0"/>
        <v>144.75623000000002</v>
      </c>
      <c r="R61">
        <f t="shared" si="1"/>
        <v>0</v>
      </c>
      <c r="S61">
        <f t="shared" si="2"/>
        <v>31.366400000000002</v>
      </c>
      <c r="T61">
        <f t="shared" si="3"/>
        <v>8.2759499999999999</v>
      </c>
      <c r="U61">
        <f t="shared" si="4"/>
        <v>0.14430999999999999</v>
      </c>
    </row>
    <row r="62" spans="1:22">
      <c r="A62" t="s">
        <v>160</v>
      </c>
      <c r="B62">
        <v>52510.9</v>
      </c>
      <c r="E62" t="s">
        <v>160</v>
      </c>
      <c r="F62">
        <v>842.01</v>
      </c>
      <c r="H62" t="s">
        <v>160</v>
      </c>
      <c r="I62">
        <v>-638.54999999999995</v>
      </c>
      <c r="K62" t="s">
        <v>160</v>
      </c>
      <c r="L62">
        <v>-831.01</v>
      </c>
      <c r="N62" t="s">
        <v>159</v>
      </c>
      <c r="Q62">
        <f t="shared" si="0"/>
        <v>52.510899999999999</v>
      </c>
      <c r="R62">
        <f t="shared" si="1"/>
        <v>0</v>
      </c>
      <c r="S62">
        <f t="shared" si="2"/>
        <v>0.84201000000000004</v>
      </c>
      <c r="T62">
        <f t="shared" si="3"/>
        <v>-0.63854999999999995</v>
      </c>
      <c r="U62">
        <f t="shared" si="4"/>
        <v>-0.83101000000000003</v>
      </c>
    </row>
    <row r="63" spans="1:22">
      <c r="A63" t="s">
        <v>161</v>
      </c>
      <c r="B63">
        <v>153915.28</v>
      </c>
      <c r="E63" t="s">
        <v>161</v>
      </c>
      <c r="F63">
        <v>10293.9</v>
      </c>
      <c r="H63" t="s">
        <v>161</v>
      </c>
      <c r="I63">
        <v>2624.84</v>
      </c>
      <c r="K63" t="s">
        <v>161</v>
      </c>
      <c r="L63">
        <v>6226.8</v>
      </c>
      <c r="N63" t="s">
        <v>161</v>
      </c>
      <c r="Q63">
        <f t="shared" si="0"/>
        <v>153.91528</v>
      </c>
      <c r="R63">
        <f t="shared" si="1"/>
        <v>0</v>
      </c>
      <c r="S63">
        <f t="shared" si="2"/>
        <v>10.293899999999999</v>
      </c>
      <c r="T63">
        <f t="shared" si="3"/>
        <v>2.6248400000000003</v>
      </c>
      <c r="U63">
        <f t="shared" si="4"/>
        <v>6.2267999999999999</v>
      </c>
    </row>
    <row r="64" spans="1:22">
      <c r="A64" t="s">
        <v>162</v>
      </c>
      <c r="B64">
        <v>217427.38</v>
      </c>
      <c r="E64" t="s">
        <v>162</v>
      </c>
      <c r="F64">
        <v>51941.25</v>
      </c>
      <c r="H64" t="s">
        <v>162</v>
      </c>
      <c r="I64">
        <v>7110.77</v>
      </c>
      <c r="K64" t="s">
        <v>162</v>
      </c>
      <c r="L64">
        <v>-201.24</v>
      </c>
      <c r="N64" t="s">
        <v>162</v>
      </c>
      <c r="Q64">
        <f t="shared" si="0"/>
        <v>217.42738</v>
      </c>
      <c r="R64">
        <f t="shared" si="1"/>
        <v>0</v>
      </c>
      <c r="S64">
        <f t="shared" si="2"/>
        <v>51.941249999999997</v>
      </c>
      <c r="T64">
        <f t="shared" si="3"/>
        <v>7.1107700000000005</v>
      </c>
      <c r="U64">
        <f t="shared" si="4"/>
        <v>-0.20124</v>
      </c>
    </row>
    <row r="65" spans="1:22">
      <c r="A65" t="s">
        <v>163</v>
      </c>
      <c r="B65">
        <v>197339.41</v>
      </c>
      <c r="E65" t="s">
        <v>163</v>
      </c>
      <c r="F65">
        <v>31907.88</v>
      </c>
      <c r="H65" t="s">
        <v>163</v>
      </c>
      <c r="I65">
        <v>4826.53</v>
      </c>
      <c r="K65" t="s">
        <v>163</v>
      </c>
      <c r="L65">
        <v>867.45</v>
      </c>
      <c r="N65" t="s">
        <v>163</v>
      </c>
      <c r="Q65">
        <f t="shared" si="0"/>
        <v>197.33941000000002</v>
      </c>
      <c r="R65">
        <f t="shared" si="1"/>
        <v>0</v>
      </c>
      <c r="S65">
        <f t="shared" si="2"/>
        <v>31.907880000000002</v>
      </c>
      <c r="T65">
        <f t="shared" si="3"/>
        <v>4.82653</v>
      </c>
      <c r="U65">
        <f t="shared" si="4"/>
        <v>0.86745000000000005</v>
      </c>
    </row>
    <row r="66" spans="1:22">
      <c r="A66" t="s">
        <v>164</v>
      </c>
      <c r="B66">
        <v>202444.41</v>
      </c>
      <c r="E66" t="s">
        <v>164</v>
      </c>
      <c r="F66">
        <v>43388.32</v>
      </c>
      <c r="H66" t="s">
        <v>164</v>
      </c>
      <c r="I66">
        <v>4248.05</v>
      </c>
      <c r="K66" t="s">
        <v>164</v>
      </c>
      <c r="L66">
        <v>-4520.55</v>
      </c>
      <c r="N66" t="s">
        <v>164</v>
      </c>
      <c r="Q66">
        <f t="shared" si="0"/>
        <v>202.44441</v>
      </c>
      <c r="R66">
        <f t="shared" si="1"/>
        <v>0</v>
      </c>
      <c r="S66">
        <f t="shared" si="2"/>
        <v>43.38832</v>
      </c>
      <c r="T66">
        <f t="shared" si="3"/>
        <v>4.2480500000000001</v>
      </c>
      <c r="U66">
        <f t="shared" si="4"/>
        <v>-4.5205500000000001</v>
      </c>
    </row>
    <row r="67" spans="1:22">
      <c r="A67" t="s">
        <v>165</v>
      </c>
      <c r="B67">
        <v>42189.45</v>
      </c>
      <c r="E67" t="s">
        <v>165</v>
      </c>
      <c r="F67">
        <v>11964.95</v>
      </c>
      <c r="H67" t="s">
        <v>165</v>
      </c>
      <c r="I67">
        <v>9149.74</v>
      </c>
      <c r="K67" t="s">
        <v>165</v>
      </c>
      <c r="L67">
        <v>10025.41</v>
      </c>
      <c r="N67" t="s">
        <v>165</v>
      </c>
      <c r="Q67">
        <f t="shared" ref="Q67:Q76" si="5">B67/1000</f>
        <v>42.189449999999994</v>
      </c>
      <c r="R67">
        <f t="shared" ref="R67:R76" si="6">D67/1000</f>
        <v>0</v>
      </c>
      <c r="S67">
        <f t="shared" ref="S67:S76" si="7">F67/1000</f>
        <v>11.96495</v>
      </c>
      <c r="T67">
        <f t="shared" ref="T67:T76" si="8">I67/1000</f>
        <v>9.1497399999999995</v>
      </c>
      <c r="U67">
        <f t="shared" ref="U67:U76" si="9">L67/1000</f>
        <v>10.025409999999999</v>
      </c>
      <c r="V67">
        <v>2.2134200000000002</v>
      </c>
    </row>
    <row r="68" spans="1:22">
      <c r="A68" t="s">
        <v>166</v>
      </c>
      <c r="B68">
        <v>168336.65</v>
      </c>
      <c r="E68" t="s">
        <v>166</v>
      </c>
      <c r="F68">
        <v>53616.01</v>
      </c>
      <c r="H68" t="s">
        <v>166</v>
      </c>
      <c r="I68">
        <v>8998.6200000000008</v>
      </c>
      <c r="K68" t="s">
        <v>166</v>
      </c>
      <c r="L68">
        <v>-651.24</v>
      </c>
      <c r="N68" t="s">
        <v>166</v>
      </c>
      <c r="Q68">
        <f t="shared" si="5"/>
        <v>168.33664999999999</v>
      </c>
      <c r="R68">
        <f t="shared" si="6"/>
        <v>0</v>
      </c>
      <c r="S68">
        <f t="shared" si="7"/>
        <v>53.616010000000003</v>
      </c>
      <c r="T68">
        <f t="shared" si="8"/>
        <v>8.9986200000000007</v>
      </c>
      <c r="U68">
        <f t="shared" si="9"/>
        <v>-0.65124000000000004</v>
      </c>
    </row>
    <row r="69" spans="1:22">
      <c r="A69" t="s">
        <v>169</v>
      </c>
      <c r="B69">
        <v>234727.88</v>
      </c>
      <c r="E69" t="s">
        <v>169</v>
      </c>
      <c r="F69">
        <v>20645.89</v>
      </c>
      <c r="H69" t="s">
        <v>169</v>
      </c>
      <c r="I69">
        <v>1967.99</v>
      </c>
      <c r="K69" t="s">
        <v>169</v>
      </c>
      <c r="L69">
        <v>2994.36</v>
      </c>
      <c r="N69" t="s">
        <v>169</v>
      </c>
      <c r="Q69">
        <f t="shared" si="5"/>
        <v>234.72788</v>
      </c>
      <c r="R69">
        <f t="shared" si="6"/>
        <v>0</v>
      </c>
      <c r="S69">
        <f t="shared" si="7"/>
        <v>20.645889999999998</v>
      </c>
      <c r="T69">
        <f t="shared" si="8"/>
        <v>1.9679899999999999</v>
      </c>
      <c r="U69">
        <f t="shared" si="9"/>
        <v>2.9943599999999999</v>
      </c>
      <c r="V69">
        <v>15.819040000000001</v>
      </c>
    </row>
    <row r="70" spans="1:22">
      <c r="A70" t="s">
        <v>170</v>
      </c>
      <c r="B70">
        <v>119949.6</v>
      </c>
      <c r="E70" t="s">
        <v>170</v>
      </c>
      <c r="F70">
        <v>18144.36</v>
      </c>
      <c r="H70" t="s">
        <v>170</v>
      </c>
      <c r="I70">
        <v>5213.28</v>
      </c>
      <c r="K70" t="s">
        <v>170</v>
      </c>
      <c r="L70">
        <v>-682.48</v>
      </c>
      <c r="N70" t="s">
        <v>170</v>
      </c>
      <c r="Q70">
        <f t="shared" si="5"/>
        <v>119.9496</v>
      </c>
      <c r="R70">
        <f t="shared" si="6"/>
        <v>0</v>
      </c>
      <c r="S70">
        <f t="shared" si="7"/>
        <v>18.144359999999999</v>
      </c>
      <c r="T70">
        <f t="shared" si="8"/>
        <v>5.2132800000000001</v>
      </c>
      <c r="U70">
        <f t="shared" si="9"/>
        <v>-0.68247999999999998</v>
      </c>
      <c r="V70">
        <v>3.86286</v>
      </c>
    </row>
    <row r="71" spans="1:22">
      <c r="A71" t="s">
        <v>171</v>
      </c>
      <c r="B71">
        <v>276586</v>
      </c>
      <c r="E71" t="s">
        <v>171</v>
      </c>
      <c r="F71">
        <v>67042.73</v>
      </c>
      <c r="H71" t="s">
        <v>171</v>
      </c>
      <c r="I71">
        <v>1050.1099999999999</v>
      </c>
      <c r="K71" t="s">
        <v>171</v>
      </c>
      <c r="L71">
        <v>-523.74</v>
      </c>
      <c r="N71" t="s">
        <v>171</v>
      </c>
      <c r="Q71">
        <f t="shared" si="5"/>
        <v>276.58600000000001</v>
      </c>
      <c r="R71">
        <f t="shared" si="6"/>
        <v>0</v>
      </c>
      <c r="S71">
        <f t="shared" si="7"/>
        <v>67.042729999999992</v>
      </c>
      <c r="T71">
        <f t="shared" si="8"/>
        <v>1.0501099999999999</v>
      </c>
      <c r="U71">
        <f t="shared" si="9"/>
        <v>-0.52373999999999998</v>
      </c>
    </row>
    <row r="72" spans="1:22">
      <c r="A72" t="s">
        <v>172</v>
      </c>
      <c r="B72">
        <v>203148.68</v>
      </c>
      <c r="E72" t="s">
        <v>172</v>
      </c>
      <c r="F72">
        <v>46294.53</v>
      </c>
      <c r="H72" t="s">
        <v>172</v>
      </c>
      <c r="I72">
        <v>9994.0300000000007</v>
      </c>
      <c r="K72" t="s">
        <v>172</v>
      </c>
      <c r="L72">
        <v>2279.0300000000002</v>
      </c>
      <c r="N72" t="s">
        <v>172</v>
      </c>
      <c r="Q72">
        <f t="shared" si="5"/>
        <v>203.14867999999998</v>
      </c>
      <c r="R72">
        <f t="shared" si="6"/>
        <v>0</v>
      </c>
      <c r="S72">
        <f t="shared" si="7"/>
        <v>46.294530000000002</v>
      </c>
      <c r="T72">
        <f t="shared" si="8"/>
        <v>9.9940300000000004</v>
      </c>
      <c r="U72">
        <f t="shared" si="9"/>
        <v>2.2790300000000001</v>
      </c>
    </row>
    <row r="73" spans="1:22">
      <c r="A73" t="s">
        <v>173</v>
      </c>
      <c r="B73">
        <v>200230.83</v>
      </c>
      <c r="E73" t="s">
        <v>173</v>
      </c>
      <c r="F73">
        <v>39152.699999999997</v>
      </c>
      <c r="H73" t="s">
        <v>173</v>
      </c>
      <c r="I73">
        <v>7073.44</v>
      </c>
      <c r="K73" t="s">
        <v>173</v>
      </c>
      <c r="L73">
        <v>-132.63</v>
      </c>
      <c r="N73" t="s">
        <v>173</v>
      </c>
      <c r="Q73">
        <f t="shared" si="5"/>
        <v>200.23083</v>
      </c>
      <c r="R73">
        <f t="shared" si="6"/>
        <v>0</v>
      </c>
      <c r="S73">
        <f t="shared" si="7"/>
        <v>39.152699999999996</v>
      </c>
      <c r="T73">
        <f t="shared" si="8"/>
        <v>7.0734399999999997</v>
      </c>
      <c r="U73">
        <f t="shared" si="9"/>
        <v>-0.13263</v>
      </c>
    </row>
    <row r="74" spans="1:22">
      <c r="A74" t="s">
        <v>174</v>
      </c>
      <c r="B74">
        <v>211270.85</v>
      </c>
      <c r="E74" t="s">
        <v>174</v>
      </c>
      <c r="F74">
        <v>40057.96</v>
      </c>
      <c r="H74" t="s">
        <v>174</v>
      </c>
      <c r="I74">
        <v>9540.4699999999993</v>
      </c>
      <c r="K74" t="s">
        <v>174</v>
      </c>
      <c r="L74">
        <v>1007.37</v>
      </c>
      <c r="N74" t="s">
        <v>174</v>
      </c>
      <c r="Q74">
        <f t="shared" si="5"/>
        <v>211.27085</v>
      </c>
      <c r="R74">
        <f t="shared" si="6"/>
        <v>0</v>
      </c>
      <c r="S74">
        <f t="shared" si="7"/>
        <v>40.057960000000001</v>
      </c>
      <c r="T74">
        <f t="shared" si="8"/>
        <v>9.5404699999999991</v>
      </c>
      <c r="U74">
        <f t="shared" si="9"/>
        <v>1.0073700000000001</v>
      </c>
    </row>
    <row r="75" spans="1:22">
      <c r="A75" t="s">
        <v>175</v>
      </c>
      <c r="B75">
        <v>47339.42</v>
      </c>
      <c r="E75" t="s">
        <v>175</v>
      </c>
      <c r="F75">
        <v>24699.19</v>
      </c>
      <c r="H75" t="s">
        <v>175</v>
      </c>
      <c r="I75">
        <v>4557.84</v>
      </c>
      <c r="K75" t="s">
        <v>175</v>
      </c>
      <c r="L75">
        <v>1532.96</v>
      </c>
      <c r="N75" t="s">
        <v>175</v>
      </c>
      <c r="Q75">
        <f t="shared" si="5"/>
        <v>47.339419999999997</v>
      </c>
      <c r="R75">
        <f t="shared" si="6"/>
        <v>0</v>
      </c>
      <c r="S75">
        <f t="shared" si="7"/>
        <v>24.699189999999998</v>
      </c>
      <c r="T75">
        <f t="shared" si="8"/>
        <v>4.5578400000000006</v>
      </c>
      <c r="U75">
        <f t="shared" si="9"/>
        <v>1.5329600000000001</v>
      </c>
    </row>
    <row r="76" spans="1:22">
      <c r="A76" t="s">
        <v>176</v>
      </c>
      <c r="B76">
        <v>-0.09</v>
      </c>
      <c r="E76" t="s">
        <v>176</v>
      </c>
      <c r="F76">
        <v>-0.11</v>
      </c>
      <c r="H76" t="s">
        <v>176</v>
      </c>
      <c r="I76">
        <v>9.34</v>
      </c>
      <c r="K76" t="s">
        <v>176</v>
      </c>
      <c r="L76">
        <v>-0.09</v>
      </c>
      <c r="N76" t="s">
        <v>176</v>
      </c>
      <c r="Q76">
        <f t="shared" si="5"/>
        <v>-8.9999999999999992E-5</v>
      </c>
      <c r="R76">
        <f t="shared" si="6"/>
        <v>0</v>
      </c>
      <c r="S76">
        <f t="shared" si="7"/>
        <v>-1.1E-4</v>
      </c>
      <c r="T76">
        <f t="shared" si="8"/>
        <v>9.3399999999999993E-3</v>
      </c>
      <c r="U76">
        <f t="shared" si="9"/>
        <v>-8.9999999999999992E-5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2" sqref="A2:A18 C2:C18"/>
    </sheetView>
  </sheetViews>
  <sheetFormatPr defaultRowHeight="15"/>
  <cols>
    <col min="1" max="1" width="34.5703125" customWidth="1"/>
    <col min="2" max="2" width="0" hidden="1" customWidth="1"/>
  </cols>
  <sheetData>
    <row r="1" spans="1:3">
      <c r="A1" t="s">
        <v>186</v>
      </c>
      <c r="B1" t="s">
        <v>187</v>
      </c>
    </row>
    <row r="2" spans="1:3">
      <c r="A2" t="s">
        <v>91</v>
      </c>
      <c r="B2">
        <v>3326.96</v>
      </c>
      <c r="C2">
        <f>B2/1000</f>
        <v>3.3269600000000001</v>
      </c>
    </row>
    <row r="3" spans="1:3">
      <c r="A3" t="s">
        <v>93</v>
      </c>
      <c r="B3">
        <v>310.08999999999997</v>
      </c>
      <c r="C3">
        <f t="shared" ref="C3:C18" si="0">B3/1000</f>
        <v>0.31008999999999998</v>
      </c>
    </row>
    <row r="4" spans="1:3">
      <c r="A4" t="s">
        <v>104</v>
      </c>
      <c r="B4">
        <v>-5087.6899999999996</v>
      </c>
      <c r="C4">
        <f t="shared" si="0"/>
        <v>-5.0876899999999994</v>
      </c>
    </row>
    <row r="5" spans="1:3">
      <c r="A5" t="s">
        <v>111</v>
      </c>
      <c r="B5">
        <v>49.39</v>
      </c>
      <c r="C5">
        <f t="shared" si="0"/>
        <v>4.9390000000000003E-2</v>
      </c>
    </row>
    <row r="6" spans="1:3">
      <c r="A6" t="s">
        <v>116</v>
      </c>
      <c r="B6">
        <v>2321.54</v>
      </c>
      <c r="C6">
        <f t="shared" si="0"/>
        <v>2.3215400000000002</v>
      </c>
    </row>
    <row r="7" spans="1:3">
      <c r="A7" t="s">
        <v>117</v>
      </c>
      <c r="C7">
        <f t="shared" si="0"/>
        <v>0</v>
      </c>
    </row>
    <row r="8" spans="1:3">
      <c r="A8" t="s">
        <v>118</v>
      </c>
      <c r="B8">
        <v>21086.959999999999</v>
      </c>
      <c r="C8">
        <f t="shared" si="0"/>
        <v>21.086959999999998</v>
      </c>
    </row>
    <row r="9" spans="1:3">
      <c r="A9" t="s">
        <v>128</v>
      </c>
      <c r="B9">
        <v>26419.73</v>
      </c>
      <c r="C9">
        <f t="shared" si="0"/>
        <v>26.419730000000001</v>
      </c>
    </row>
    <row r="10" spans="1:3">
      <c r="A10" t="s">
        <v>130</v>
      </c>
      <c r="B10">
        <v>-436.39</v>
      </c>
      <c r="C10">
        <f t="shared" si="0"/>
        <v>-0.43639</v>
      </c>
    </row>
    <row r="11" spans="1:3">
      <c r="A11" t="s">
        <v>132</v>
      </c>
      <c r="B11">
        <v>3843.36</v>
      </c>
      <c r="C11">
        <f t="shared" si="0"/>
        <v>3.8433600000000001</v>
      </c>
    </row>
    <row r="12" spans="1:3">
      <c r="A12" t="s">
        <v>133</v>
      </c>
      <c r="B12">
        <v>83545.59</v>
      </c>
      <c r="C12">
        <f t="shared" si="0"/>
        <v>83.54558999999999</v>
      </c>
    </row>
    <row r="13" spans="1:3">
      <c r="A13" t="s">
        <v>134</v>
      </c>
      <c r="B13">
        <v>138.83000000000001</v>
      </c>
      <c r="C13">
        <f t="shared" si="0"/>
        <v>0.13883000000000001</v>
      </c>
    </row>
    <row r="14" spans="1:3">
      <c r="A14" t="s">
        <v>152</v>
      </c>
      <c r="B14">
        <v>2164.4499999999998</v>
      </c>
      <c r="C14">
        <f t="shared" si="0"/>
        <v>2.16445</v>
      </c>
    </row>
    <row r="15" spans="1:3">
      <c r="A15" t="s">
        <v>153</v>
      </c>
      <c r="B15">
        <v>11784.6</v>
      </c>
      <c r="C15">
        <f t="shared" si="0"/>
        <v>11.784600000000001</v>
      </c>
    </row>
    <row r="16" spans="1:3">
      <c r="A16" t="s">
        <v>165</v>
      </c>
      <c r="B16">
        <v>2213.42</v>
      </c>
      <c r="C16">
        <f t="shared" si="0"/>
        <v>2.2134200000000002</v>
      </c>
    </row>
    <row r="17" spans="1:3">
      <c r="A17" t="s">
        <v>169</v>
      </c>
      <c r="B17">
        <v>15819.04</v>
      </c>
      <c r="C17">
        <f t="shared" si="0"/>
        <v>15.819040000000001</v>
      </c>
    </row>
    <row r="18" spans="1:3">
      <c r="A18" t="s">
        <v>170</v>
      </c>
      <c r="B18">
        <v>3862.86</v>
      </c>
      <c r="C18">
        <f t="shared" si="0"/>
        <v>3.86286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сальдо свод</vt:lpstr>
      <vt:lpstr>оборотка РКЦ вся</vt:lpstr>
      <vt:lpstr>по домам</vt:lpstr>
      <vt:lpstr>Лист1</vt:lpstr>
      <vt:lpstr>оборотка РКЦ вся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Метальникова</dc:creator>
  <cp:lastModifiedBy>ИнформБердск</cp:lastModifiedBy>
  <dcterms:created xsi:type="dcterms:W3CDTF">2015-03-25T04:43:02Z</dcterms:created>
  <dcterms:modified xsi:type="dcterms:W3CDTF">2015-04-20T07:21:07Z</dcterms:modified>
</cp:coreProperties>
</file>